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Tai lieu_THCSVinhThanhTrung\Mau\Mau Hanh chanh quan tri\Mau Van thu\"/>
    </mc:Choice>
  </mc:AlternateContent>
  <bookViews>
    <workbookView xWindow="0" yWindow="0" windowWidth="20490" windowHeight="6555" activeTab="11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2" r:id="rId12"/>
  </sheets>
  <calcPr calcId="152511"/>
</workbook>
</file>

<file path=xl/calcChain.xml><?xml version="1.0" encoding="utf-8"?>
<calcChain xmlns="http://schemas.openxmlformats.org/spreadsheetml/2006/main">
  <c r="A32" i="2" l="1"/>
  <c r="C2" i="12" l="1"/>
  <c r="C2" i="11"/>
  <c r="C2" i="10"/>
  <c r="C2" i="9"/>
  <c r="C2" i="8"/>
  <c r="C2" i="7"/>
  <c r="C2" i="6"/>
  <c r="C2" i="5"/>
  <c r="C2" i="4"/>
  <c r="C2" i="3"/>
  <c r="C2" i="2"/>
  <c r="C2" i="1"/>
  <c r="B32" i="2" l="1"/>
  <c r="D5" i="1"/>
  <c r="F27" i="2" l="1"/>
  <c r="C4" i="1" l="1"/>
  <c r="D4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4" i="2" s="1"/>
  <c r="D34" i="1" l="1"/>
  <c r="D33" i="1"/>
  <c r="D29" i="1"/>
  <c r="D25" i="1"/>
  <c r="D21" i="1"/>
  <c r="D17" i="1"/>
  <c r="D13" i="1"/>
  <c r="D9" i="1"/>
  <c r="C32" i="1"/>
  <c r="C28" i="1"/>
  <c r="C24" i="1"/>
  <c r="C20" i="1"/>
  <c r="C16" i="1"/>
  <c r="C12" i="1"/>
  <c r="C8" i="1"/>
  <c r="C31" i="1"/>
  <c r="C27" i="1"/>
  <c r="C23" i="1"/>
  <c r="C19" i="1"/>
  <c r="C15" i="1"/>
  <c r="C11" i="1"/>
  <c r="C7" i="1"/>
  <c r="D32" i="1"/>
  <c r="D28" i="1"/>
  <c r="D24" i="1"/>
  <c r="D20" i="1"/>
  <c r="D16" i="1"/>
  <c r="D12" i="1"/>
  <c r="D8" i="1"/>
  <c r="D31" i="1"/>
  <c r="D27" i="1"/>
  <c r="D23" i="1"/>
  <c r="D19" i="1"/>
  <c r="D15" i="1"/>
  <c r="D11" i="1"/>
  <c r="D7" i="1"/>
  <c r="C34" i="1"/>
  <c r="C30" i="1"/>
  <c r="C26" i="1"/>
  <c r="C22" i="1"/>
  <c r="C18" i="1"/>
  <c r="C14" i="1"/>
  <c r="C10" i="1"/>
  <c r="C6" i="1"/>
  <c r="D30" i="1"/>
  <c r="D26" i="1"/>
  <c r="D22" i="1"/>
  <c r="D18" i="1"/>
  <c r="D14" i="1"/>
  <c r="D10" i="1"/>
  <c r="D6" i="1"/>
  <c r="C33" i="1"/>
  <c r="C29" i="1"/>
  <c r="C25" i="1"/>
  <c r="C21" i="1"/>
  <c r="C17" i="1"/>
  <c r="C13" i="1"/>
  <c r="C9" i="1"/>
  <c r="C5" i="1"/>
  <c r="C4" i="2" l="1"/>
  <c r="B5" i="2"/>
  <c r="D4" i="2"/>
  <c r="D5" i="2" l="1"/>
  <c r="C5" i="2"/>
  <c r="B6" i="2"/>
  <c r="D6" i="2" l="1"/>
  <c r="C6" i="2"/>
  <c r="B7" i="2"/>
  <c r="D7" i="2" l="1"/>
  <c r="C7" i="2"/>
  <c r="B8" i="2"/>
  <c r="B9" i="2" l="1"/>
  <c r="D8" i="2"/>
  <c r="C8" i="2"/>
  <c r="B10" i="2" l="1"/>
  <c r="D9" i="2"/>
  <c r="C9" i="2"/>
  <c r="B11" i="2" l="1"/>
  <c r="D10" i="2"/>
  <c r="C10" i="2"/>
  <c r="D11" i="2" l="1"/>
  <c r="B12" i="2"/>
  <c r="C11" i="2"/>
  <c r="B13" i="2" l="1"/>
  <c r="D12" i="2"/>
  <c r="C12" i="2"/>
  <c r="C13" i="2" l="1"/>
  <c r="B14" i="2"/>
  <c r="D13" i="2"/>
  <c r="B15" i="2" l="1"/>
  <c r="C14" i="2"/>
  <c r="D14" i="2"/>
  <c r="D15" i="2" l="1"/>
  <c r="B16" i="2"/>
  <c r="C15" i="2"/>
  <c r="B17" i="2" l="1"/>
  <c r="C16" i="2"/>
  <c r="D16" i="2"/>
  <c r="C17" i="2" l="1"/>
  <c r="B18" i="2"/>
  <c r="D17" i="2"/>
  <c r="D18" i="2" l="1"/>
  <c r="B19" i="2"/>
  <c r="C18" i="2"/>
  <c r="D19" i="2" l="1"/>
  <c r="B20" i="2"/>
  <c r="C19" i="2"/>
  <c r="B21" i="2" l="1"/>
  <c r="D20" i="2"/>
  <c r="C20" i="2"/>
  <c r="B22" i="2" l="1"/>
  <c r="D21" i="2"/>
  <c r="C21" i="2"/>
  <c r="D22" i="2" l="1"/>
  <c r="B23" i="2"/>
  <c r="C22" i="2"/>
  <c r="B24" i="2" l="1"/>
  <c r="C23" i="2"/>
  <c r="D23" i="2"/>
  <c r="D24" i="2" l="1"/>
  <c r="B25" i="2"/>
  <c r="C24" i="2"/>
  <c r="B26" i="2" l="1"/>
  <c r="D25" i="2"/>
  <c r="C25" i="2"/>
  <c r="D26" i="2" l="1"/>
  <c r="B27" i="2"/>
  <c r="C26" i="2"/>
  <c r="B28" i="2" l="1"/>
  <c r="C27" i="2"/>
  <c r="D27" i="2"/>
  <c r="C28" i="2" l="1"/>
  <c r="B29" i="2"/>
  <c r="D28" i="2"/>
  <c r="B30" i="2" l="1"/>
  <c r="B31" i="2" s="1"/>
  <c r="D29" i="2"/>
  <c r="C29" i="2"/>
  <c r="D30" i="2" l="1"/>
  <c r="C30" i="2"/>
  <c r="C32" i="2" l="1"/>
  <c r="D32" i="2"/>
  <c r="B4" i="3"/>
  <c r="B5" i="3" s="1"/>
  <c r="D5" i="3" s="1"/>
  <c r="D31" i="2"/>
  <c r="C31" i="2"/>
  <c r="C3" i="4" s="1"/>
  <c r="D4" i="3" l="1"/>
  <c r="C5" i="3"/>
  <c r="B6" i="3"/>
  <c r="D6" i="3" s="1"/>
  <c r="B7" i="3" l="1"/>
  <c r="B8" i="3" s="1"/>
  <c r="C6" i="3"/>
  <c r="C7" i="3" l="1"/>
  <c r="D7" i="3"/>
  <c r="C8" i="3"/>
  <c r="D8" i="3"/>
  <c r="B9" i="3"/>
  <c r="D9" i="3" l="1"/>
  <c r="B10" i="3"/>
  <c r="C9" i="3"/>
  <c r="C10" i="3" l="1"/>
  <c r="B11" i="3"/>
  <c r="D10" i="3"/>
  <c r="C11" i="3" l="1"/>
  <c r="D11" i="3"/>
  <c r="B12" i="3"/>
  <c r="D12" i="3" l="1"/>
  <c r="C12" i="3"/>
  <c r="B13" i="3"/>
  <c r="D13" i="3" l="1"/>
  <c r="C13" i="3"/>
  <c r="B14" i="3"/>
  <c r="B15" i="3" l="1"/>
  <c r="C14" i="3"/>
  <c r="D14" i="3"/>
  <c r="B16" i="3" l="1"/>
  <c r="C15" i="3"/>
  <c r="D15" i="3"/>
  <c r="D16" i="3" l="1"/>
  <c r="C16" i="3"/>
  <c r="B17" i="3"/>
  <c r="D17" i="3" l="1"/>
  <c r="B18" i="3"/>
  <c r="C17" i="3"/>
  <c r="C18" i="3" l="1"/>
  <c r="B19" i="3"/>
  <c r="D18" i="3"/>
  <c r="B20" i="3" l="1"/>
  <c r="C19" i="3"/>
  <c r="D19" i="3"/>
  <c r="B21" i="3" l="1"/>
  <c r="C20" i="3"/>
  <c r="D20" i="3"/>
  <c r="D21" i="3" l="1"/>
  <c r="C21" i="3"/>
  <c r="B22" i="3"/>
  <c r="D22" i="3" l="1"/>
  <c r="B23" i="3"/>
  <c r="C22" i="3"/>
  <c r="B24" i="3" l="1"/>
  <c r="D23" i="3"/>
  <c r="C23" i="3"/>
  <c r="D24" i="3" l="1"/>
  <c r="C24" i="3"/>
  <c r="B25" i="3"/>
  <c r="C25" i="3" l="1"/>
  <c r="D25" i="3"/>
  <c r="B26" i="3"/>
  <c r="D26" i="3" l="1"/>
  <c r="B27" i="3"/>
  <c r="C26" i="3"/>
  <c r="D27" i="3" l="1"/>
  <c r="C27" i="3"/>
  <c r="B28" i="3"/>
  <c r="C28" i="3" l="1"/>
  <c r="D28" i="3"/>
  <c r="B29" i="3"/>
  <c r="B30" i="3" l="1"/>
  <c r="D29" i="3"/>
  <c r="C29" i="3"/>
  <c r="C30" i="3" l="1"/>
  <c r="B31" i="3"/>
  <c r="D30" i="3"/>
  <c r="C31" i="3" l="1"/>
  <c r="B32" i="3"/>
  <c r="D31" i="3"/>
  <c r="B33" i="3" l="1"/>
  <c r="D32" i="3"/>
  <c r="C32" i="3"/>
  <c r="D33" i="3" l="1"/>
  <c r="C33" i="3"/>
  <c r="B34" i="3"/>
  <c r="B4" i="4" s="1"/>
  <c r="B5" i="4" l="1"/>
  <c r="D4" i="4"/>
  <c r="C4" i="4"/>
  <c r="D34" i="3"/>
  <c r="C34" i="3"/>
  <c r="C5" i="4" l="1"/>
  <c r="B6" i="4"/>
  <c r="D5" i="4"/>
  <c r="B7" i="4" l="1"/>
  <c r="C6" i="4"/>
  <c r="D6" i="4"/>
  <c r="D7" i="4" l="1"/>
  <c r="C7" i="4"/>
  <c r="B8" i="4"/>
  <c r="D8" i="4" l="1"/>
  <c r="C8" i="4"/>
  <c r="B9" i="4"/>
  <c r="D9" i="4" l="1"/>
  <c r="C9" i="4"/>
  <c r="B10" i="4"/>
  <c r="B11" i="4" l="1"/>
  <c r="C10" i="4"/>
  <c r="D10" i="4"/>
  <c r="D11" i="4" l="1"/>
  <c r="C11" i="4"/>
  <c r="B12" i="4"/>
  <c r="C12" i="4" l="1"/>
  <c r="B13" i="4"/>
  <c r="D12" i="4"/>
  <c r="C13" i="4" l="1"/>
  <c r="D13" i="4"/>
  <c r="B14" i="4"/>
  <c r="C14" i="4" l="1"/>
  <c r="D14" i="4"/>
  <c r="B15" i="4"/>
  <c r="C15" i="4" l="1"/>
  <c r="D15" i="4"/>
  <c r="B16" i="4"/>
  <c r="C16" i="4" l="1"/>
  <c r="B17" i="4"/>
  <c r="D16" i="4"/>
  <c r="B18" i="4" l="1"/>
  <c r="C17" i="4"/>
  <c r="D17" i="4"/>
  <c r="B19" i="4" l="1"/>
  <c r="C18" i="4"/>
  <c r="D18" i="4"/>
  <c r="C19" i="4" l="1"/>
  <c r="B20" i="4"/>
  <c r="D19" i="4"/>
  <c r="D20" i="4" l="1"/>
  <c r="C20" i="4"/>
  <c r="B21" i="4"/>
  <c r="D21" i="4" l="1"/>
  <c r="C21" i="4"/>
  <c r="B22" i="4"/>
  <c r="C22" i="4" l="1"/>
  <c r="D22" i="4"/>
  <c r="B23" i="4"/>
  <c r="D23" i="4" l="1"/>
  <c r="C23" i="4"/>
  <c r="B24" i="4"/>
  <c r="C24" i="4" l="1"/>
  <c r="B25" i="4"/>
  <c r="D24" i="4"/>
  <c r="C25" i="4" l="1"/>
  <c r="D25" i="4"/>
  <c r="B26" i="4"/>
  <c r="B27" i="4" l="1"/>
  <c r="C27" i="4" s="1"/>
  <c r="C26" i="4"/>
  <c r="D26" i="4"/>
  <c r="D27" i="4" l="1"/>
  <c r="B28" i="4"/>
  <c r="D28" i="4" l="1"/>
  <c r="C28" i="4"/>
  <c r="B29" i="4"/>
  <c r="D29" i="4" l="1"/>
  <c r="C29" i="4"/>
  <c r="B30" i="4"/>
  <c r="D30" i="4" l="1"/>
  <c r="C30" i="4"/>
  <c r="B31" i="4"/>
  <c r="C31" i="4" l="1"/>
  <c r="B32" i="4"/>
  <c r="D31" i="4"/>
  <c r="D32" i="4" l="1"/>
  <c r="C32" i="4"/>
  <c r="B33" i="4"/>
  <c r="B4" i="5" s="1"/>
  <c r="C33" i="4" l="1"/>
  <c r="D33" i="4"/>
  <c r="B5" i="5"/>
  <c r="D4" i="5"/>
  <c r="C4" i="5"/>
  <c r="D5" i="5" l="1"/>
  <c r="B6" i="5"/>
  <c r="C5" i="5"/>
  <c r="B7" i="5" l="1"/>
  <c r="D6" i="5"/>
  <c r="C6" i="5"/>
  <c r="B8" i="5" l="1"/>
  <c r="D7" i="5"/>
  <c r="C7" i="5"/>
  <c r="C8" i="5" l="1"/>
  <c r="D8" i="5"/>
  <c r="B9" i="5"/>
  <c r="C9" i="5" l="1"/>
  <c r="B10" i="5"/>
  <c r="D9" i="5"/>
  <c r="D10" i="5" l="1"/>
  <c r="C10" i="5"/>
  <c r="B11" i="5"/>
  <c r="C11" i="5" l="1"/>
  <c r="D11" i="5"/>
  <c r="B12" i="5"/>
  <c r="D12" i="5" l="1"/>
  <c r="C12" i="5"/>
  <c r="B13" i="5"/>
  <c r="D13" i="5" l="1"/>
  <c r="B14" i="5"/>
  <c r="C13" i="5"/>
  <c r="C14" i="5" l="1"/>
  <c r="B15" i="5"/>
  <c r="D14" i="5"/>
  <c r="D15" i="5" l="1"/>
  <c r="C15" i="5"/>
  <c r="B16" i="5"/>
  <c r="D16" i="5" l="1"/>
  <c r="B17" i="5"/>
  <c r="C16" i="5"/>
  <c r="B18" i="5" l="1"/>
  <c r="D17" i="5"/>
  <c r="C17" i="5"/>
  <c r="B19" i="5" l="1"/>
  <c r="C18" i="5"/>
  <c r="D18" i="5"/>
  <c r="B20" i="5" l="1"/>
  <c r="C19" i="5"/>
  <c r="D19" i="5"/>
  <c r="B21" i="5" l="1"/>
  <c r="D20" i="5"/>
  <c r="C20" i="5"/>
  <c r="C21" i="5" l="1"/>
  <c r="D21" i="5"/>
  <c r="B22" i="5"/>
  <c r="D22" i="5" l="1"/>
  <c r="B23" i="5"/>
  <c r="C22" i="5"/>
  <c r="C23" i="5" l="1"/>
  <c r="B24" i="5"/>
  <c r="D23" i="5"/>
  <c r="D24" i="5" l="1"/>
  <c r="B25" i="5"/>
  <c r="C24" i="5"/>
  <c r="B26" i="5" l="1"/>
  <c r="C25" i="5"/>
  <c r="D25" i="5"/>
  <c r="C26" i="5" l="1"/>
  <c r="D26" i="5"/>
  <c r="B27" i="5"/>
  <c r="C27" i="5" l="1"/>
  <c r="D27" i="5"/>
  <c r="B28" i="5"/>
  <c r="D28" i="5" l="1"/>
  <c r="B29" i="5"/>
  <c r="C28" i="5"/>
  <c r="B30" i="5" l="1"/>
  <c r="C29" i="5"/>
  <c r="D29" i="5"/>
  <c r="C30" i="5" l="1"/>
  <c r="D30" i="5"/>
  <c r="B31" i="5"/>
  <c r="D31" i="5" l="1"/>
  <c r="C31" i="5"/>
  <c r="B32" i="5"/>
  <c r="B33" i="5" l="1"/>
  <c r="D32" i="5"/>
  <c r="C32" i="5"/>
  <c r="D34" i="5" l="1"/>
  <c r="C34" i="5"/>
  <c r="C33" i="5"/>
  <c r="B34" i="5"/>
  <c r="B4" i="6" s="1"/>
  <c r="D33" i="5"/>
  <c r="C4" i="6" l="1"/>
  <c r="B5" i="6"/>
  <c r="D4" i="6"/>
  <c r="B6" i="6" l="1"/>
  <c r="C5" i="6"/>
  <c r="D5" i="6"/>
  <c r="B7" i="6" l="1"/>
  <c r="D6" i="6"/>
  <c r="C6" i="6"/>
  <c r="B8" i="6" l="1"/>
  <c r="C7" i="6"/>
  <c r="D7" i="6"/>
  <c r="D8" i="6" l="1"/>
  <c r="B9" i="6"/>
  <c r="C8" i="6"/>
  <c r="C9" i="6" l="1"/>
  <c r="B10" i="6"/>
  <c r="D9" i="6"/>
  <c r="B11" i="6" l="1"/>
  <c r="D10" i="6"/>
  <c r="C10" i="6"/>
  <c r="C11" i="6" l="1"/>
  <c r="B12" i="6"/>
  <c r="D11" i="6"/>
  <c r="B13" i="6" l="1"/>
  <c r="C12" i="6"/>
  <c r="D12" i="6"/>
  <c r="B14" i="6" l="1"/>
  <c r="C13" i="6"/>
  <c r="D13" i="6"/>
  <c r="D14" i="6" l="1"/>
  <c r="B15" i="6"/>
  <c r="C14" i="6"/>
  <c r="B16" i="6" l="1"/>
  <c r="D15" i="6"/>
  <c r="C15" i="6"/>
  <c r="D16" i="6" l="1"/>
  <c r="B17" i="6"/>
  <c r="C16" i="6"/>
  <c r="B18" i="6" l="1"/>
  <c r="D17" i="6"/>
  <c r="C17" i="6"/>
  <c r="B19" i="6" l="1"/>
  <c r="D18" i="6"/>
  <c r="C18" i="6"/>
  <c r="C19" i="6" l="1"/>
  <c r="B20" i="6"/>
  <c r="D19" i="6"/>
  <c r="B21" i="6" l="1"/>
  <c r="C20" i="6"/>
  <c r="D20" i="6"/>
  <c r="D21" i="6" l="1"/>
  <c r="B22" i="6"/>
  <c r="C21" i="6"/>
  <c r="D22" i="6" l="1"/>
  <c r="B23" i="6"/>
  <c r="C22" i="6"/>
  <c r="C23" i="6" l="1"/>
  <c r="B24" i="6"/>
  <c r="D23" i="6"/>
  <c r="B25" i="6" l="1"/>
  <c r="C24" i="6"/>
  <c r="D24" i="6"/>
  <c r="C25" i="6" l="1"/>
  <c r="B26" i="6"/>
  <c r="D25" i="6"/>
  <c r="C26" i="6" l="1"/>
  <c r="B27" i="6"/>
  <c r="D26" i="6"/>
  <c r="C27" i="6" l="1"/>
  <c r="B28" i="6"/>
  <c r="D27" i="6"/>
  <c r="D28" i="6" l="1"/>
  <c r="B29" i="6"/>
  <c r="C28" i="6"/>
  <c r="D29" i="6" l="1"/>
  <c r="B30" i="6"/>
  <c r="C29" i="6"/>
  <c r="B31" i="6" l="1"/>
  <c r="C30" i="6"/>
  <c r="D30" i="6"/>
  <c r="C31" i="6" l="1"/>
  <c r="B32" i="6"/>
  <c r="D31" i="6"/>
  <c r="D32" i="6" l="1"/>
  <c r="B33" i="6"/>
  <c r="C32" i="6"/>
  <c r="B4" i="7" l="1"/>
  <c r="D33" i="6"/>
  <c r="C33" i="6"/>
  <c r="D4" i="7" l="1"/>
  <c r="B5" i="7"/>
  <c r="C4" i="7"/>
  <c r="C5" i="7" l="1"/>
  <c r="D5" i="7"/>
  <c r="B6" i="7"/>
  <c r="C6" i="7" l="1"/>
  <c r="B7" i="7"/>
  <c r="D6" i="7"/>
  <c r="D7" i="7" l="1"/>
  <c r="C7" i="7"/>
  <c r="B8" i="7"/>
  <c r="D8" i="7" l="1"/>
  <c r="C8" i="7"/>
  <c r="B9" i="7"/>
  <c r="D9" i="7" l="1"/>
  <c r="B10" i="7"/>
  <c r="C9" i="7"/>
  <c r="C10" i="7" l="1"/>
  <c r="D10" i="7"/>
  <c r="B11" i="7"/>
  <c r="B12" i="7" l="1"/>
  <c r="D11" i="7"/>
  <c r="C11" i="7"/>
  <c r="D12" i="7" l="1"/>
  <c r="C12" i="7"/>
  <c r="B13" i="7"/>
  <c r="D13" i="7" l="1"/>
  <c r="B14" i="7"/>
  <c r="C13" i="7"/>
  <c r="D14" i="7" l="1"/>
  <c r="B15" i="7"/>
  <c r="C14" i="7"/>
  <c r="D15" i="7" l="1"/>
  <c r="B16" i="7"/>
  <c r="C15" i="7"/>
  <c r="B17" i="7" l="1"/>
  <c r="D16" i="7"/>
  <c r="C16" i="7"/>
  <c r="D17" i="7" l="1"/>
  <c r="B18" i="7"/>
  <c r="C17" i="7"/>
  <c r="C18" i="7" l="1"/>
  <c r="D18" i="7"/>
  <c r="B19" i="7"/>
  <c r="D19" i="7" l="1"/>
  <c r="C19" i="7"/>
  <c r="B20" i="7"/>
  <c r="C20" i="7" l="1"/>
  <c r="D20" i="7"/>
  <c r="B21" i="7"/>
  <c r="D21" i="7" l="1"/>
  <c r="B22" i="7"/>
  <c r="C21" i="7"/>
  <c r="D22" i="7" l="1"/>
  <c r="B23" i="7"/>
  <c r="C22" i="7"/>
  <c r="B24" i="7" l="1"/>
  <c r="D23" i="7"/>
  <c r="C23" i="7"/>
  <c r="B25" i="7" l="1"/>
  <c r="D24" i="7"/>
  <c r="C24" i="7"/>
  <c r="C25" i="7" l="1"/>
  <c r="D25" i="7"/>
  <c r="B26" i="7"/>
  <c r="B27" i="7" l="1"/>
  <c r="D26" i="7"/>
  <c r="C26" i="7"/>
  <c r="D27" i="7" l="1"/>
  <c r="C27" i="7"/>
  <c r="B28" i="7"/>
  <c r="C28" i="7" l="1"/>
  <c r="D28" i="7"/>
  <c r="B29" i="7"/>
  <c r="D29" i="7" l="1"/>
  <c r="B30" i="7"/>
  <c r="C29" i="7"/>
  <c r="B31" i="7" l="1"/>
  <c r="D30" i="7"/>
  <c r="C30" i="7"/>
  <c r="D31" i="7" l="1"/>
  <c r="C31" i="7"/>
  <c r="B32" i="7"/>
  <c r="B33" i="7" l="1"/>
  <c r="D32" i="7"/>
  <c r="C32" i="7"/>
  <c r="D33" i="7" l="1"/>
  <c r="B34" i="7"/>
  <c r="C33" i="7"/>
  <c r="B4" i="8" l="1"/>
  <c r="C34" i="7"/>
  <c r="D34" i="7"/>
  <c r="B5" i="8" l="1"/>
  <c r="D4" i="8"/>
  <c r="C4" i="8"/>
  <c r="B6" i="8" l="1"/>
  <c r="C5" i="8"/>
  <c r="D5" i="8"/>
  <c r="B7" i="8" l="1"/>
  <c r="D6" i="8"/>
  <c r="C6" i="8"/>
  <c r="B8" i="8" l="1"/>
  <c r="C7" i="8"/>
  <c r="D7" i="8"/>
  <c r="B9" i="8" l="1"/>
  <c r="C8" i="8"/>
  <c r="D8" i="8"/>
  <c r="B10" i="8" l="1"/>
  <c r="C9" i="8"/>
  <c r="D9" i="8"/>
  <c r="D10" i="8" l="1"/>
  <c r="B11" i="8"/>
  <c r="C10" i="8"/>
  <c r="B12" i="8" l="1"/>
  <c r="D11" i="8"/>
  <c r="C11" i="8"/>
  <c r="D12" i="8" l="1"/>
  <c r="B13" i="8"/>
  <c r="C12" i="8"/>
  <c r="D13" i="8" l="1"/>
  <c r="B14" i="8"/>
  <c r="C13" i="8"/>
  <c r="B15" i="8" l="1"/>
  <c r="D14" i="8"/>
  <c r="C14" i="8"/>
  <c r="C15" i="8" l="1"/>
  <c r="B16" i="8"/>
  <c r="D15" i="8"/>
  <c r="B17" i="8" l="1"/>
  <c r="C16" i="8"/>
  <c r="D16" i="8"/>
  <c r="D17" i="8" l="1"/>
  <c r="B18" i="8"/>
  <c r="C17" i="8"/>
  <c r="D18" i="8" l="1"/>
  <c r="B19" i="8"/>
  <c r="C18" i="8"/>
  <c r="B20" i="8" l="1"/>
  <c r="D19" i="8"/>
  <c r="C19" i="8"/>
  <c r="D20" i="8" l="1"/>
  <c r="B21" i="8"/>
  <c r="C20" i="8"/>
  <c r="B22" i="8" l="1"/>
  <c r="D21" i="8"/>
  <c r="C21" i="8"/>
  <c r="B23" i="8" l="1"/>
  <c r="C22" i="8"/>
  <c r="D22" i="8"/>
  <c r="B24" i="8" l="1"/>
  <c r="D23" i="8"/>
  <c r="C23" i="8"/>
  <c r="D24" i="8" l="1"/>
  <c r="B25" i="8"/>
  <c r="C24" i="8"/>
  <c r="B26" i="8" l="1"/>
  <c r="D25" i="8"/>
  <c r="C25" i="8"/>
  <c r="B27" i="8" l="1"/>
  <c r="C26" i="8"/>
  <c r="D26" i="8"/>
  <c r="B28" i="8" l="1"/>
  <c r="D27" i="8"/>
  <c r="C27" i="8"/>
  <c r="B29" i="8" l="1"/>
  <c r="C28" i="8"/>
  <c r="D28" i="8"/>
  <c r="B30" i="8" l="1"/>
  <c r="D29" i="8"/>
  <c r="C29" i="8"/>
  <c r="D30" i="8" l="1"/>
  <c r="B31" i="8"/>
  <c r="C30" i="8"/>
  <c r="B32" i="8" l="1"/>
  <c r="C31" i="8"/>
  <c r="D31" i="8"/>
  <c r="D32" i="8" l="1"/>
  <c r="C32" i="8"/>
  <c r="B33" i="8"/>
  <c r="C33" i="8" l="1"/>
  <c r="D33" i="8"/>
  <c r="B34" i="8"/>
  <c r="D34" i="8" l="1"/>
  <c r="C34" i="8"/>
  <c r="B4" i="9"/>
  <c r="D4" i="9" l="1"/>
  <c r="B5" i="9"/>
  <c r="C4" i="9"/>
  <c r="D5" i="9" l="1"/>
  <c r="B6" i="9"/>
  <c r="C5" i="9"/>
  <c r="C6" i="9" l="1"/>
  <c r="B7" i="9"/>
  <c r="D6" i="9"/>
  <c r="D7" i="9" l="1"/>
  <c r="B8" i="9"/>
  <c r="C7" i="9"/>
  <c r="C8" i="9" l="1"/>
  <c r="D8" i="9"/>
  <c r="B9" i="9"/>
  <c r="C9" i="9" l="1"/>
  <c r="B10" i="9"/>
  <c r="D9" i="9"/>
  <c r="C10" i="9" l="1"/>
  <c r="D10" i="9"/>
  <c r="B11" i="9"/>
  <c r="C11" i="9" l="1"/>
  <c r="B12" i="9"/>
  <c r="D11" i="9"/>
  <c r="C12" i="9" l="1"/>
  <c r="D12" i="9"/>
  <c r="B13" i="9"/>
  <c r="D13" i="9" l="1"/>
  <c r="B14" i="9"/>
  <c r="C13" i="9"/>
  <c r="D14" i="9" l="1"/>
  <c r="C14" i="9"/>
  <c r="B15" i="9"/>
  <c r="D15" i="9" l="1"/>
  <c r="B16" i="9"/>
  <c r="C15" i="9"/>
  <c r="C16" i="9" l="1"/>
  <c r="D16" i="9"/>
  <c r="B17" i="9"/>
  <c r="D17" i="9" l="1"/>
  <c r="B18" i="9"/>
  <c r="C17" i="9"/>
  <c r="C18" i="9" l="1"/>
  <c r="D18" i="9"/>
  <c r="B19" i="9"/>
  <c r="D19" i="9" l="1"/>
  <c r="B20" i="9"/>
  <c r="C19" i="9"/>
  <c r="C20" i="9" l="1"/>
  <c r="D20" i="9"/>
  <c r="B21" i="9"/>
  <c r="D21" i="9" l="1"/>
  <c r="B22" i="9"/>
  <c r="C21" i="9"/>
  <c r="D22" i="9" l="1"/>
  <c r="C22" i="9"/>
  <c r="B23" i="9"/>
  <c r="C23" i="9" l="1"/>
  <c r="B24" i="9"/>
  <c r="D23" i="9"/>
  <c r="D24" i="9" l="1"/>
  <c r="C24" i="9"/>
  <c r="B25" i="9"/>
  <c r="C25" i="9" l="1"/>
  <c r="B26" i="9"/>
  <c r="D25" i="9"/>
  <c r="C26" i="9" l="1"/>
  <c r="D26" i="9"/>
  <c r="B27" i="9"/>
  <c r="C27" i="9" l="1"/>
  <c r="B28" i="9"/>
  <c r="D27" i="9"/>
  <c r="D28" i="9" l="1"/>
  <c r="C28" i="9"/>
  <c r="B29" i="9"/>
  <c r="C29" i="9" l="1"/>
  <c r="B30" i="9"/>
  <c r="D29" i="9"/>
  <c r="D30" i="9" l="1"/>
  <c r="C30" i="9"/>
  <c r="B31" i="9"/>
  <c r="C31" i="9" l="1"/>
  <c r="B32" i="9"/>
  <c r="D31" i="9"/>
  <c r="C32" i="9" l="1"/>
  <c r="D32" i="9"/>
  <c r="B33" i="9"/>
  <c r="C33" i="9" l="1"/>
  <c r="B4" i="10"/>
  <c r="D33" i="9"/>
  <c r="D4" i="10" l="1"/>
  <c r="C4" i="10"/>
  <c r="B5" i="10"/>
  <c r="D5" i="10" l="1"/>
  <c r="B6" i="10"/>
  <c r="C5" i="10"/>
  <c r="D6" i="10" l="1"/>
  <c r="B7" i="10"/>
  <c r="C6" i="10"/>
  <c r="D7" i="10" l="1"/>
  <c r="B8" i="10"/>
  <c r="C7" i="10"/>
  <c r="D8" i="10" l="1"/>
  <c r="B9" i="10"/>
  <c r="C8" i="10"/>
  <c r="D9" i="10" l="1"/>
  <c r="B10" i="10"/>
  <c r="C9" i="10"/>
  <c r="C10" i="10" l="1"/>
  <c r="B11" i="10"/>
  <c r="D10" i="10"/>
  <c r="C11" i="10" l="1"/>
  <c r="B12" i="10"/>
  <c r="D11" i="10"/>
  <c r="C12" i="10" l="1"/>
  <c r="B13" i="10"/>
  <c r="D12" i="10"/>
  <c r="D13" i="10" l="1"/>
  <c r="B14" i="10"/>
  <c r="C13" i="10"/>
  <c r="D14" i="10" l="1"/>
  <c r="B15" i="10"/>
  <c r="C14" i="10"/>
  <c r="D15" i="10" l="1"/>
  <c r="B16" i="10"/>
  <c r="C15" i="10"/>
  <c r="D16" i="10" l="1"/>
  <c r="B17" i="10"/>
  <c r="C16" i="10"/>
  <c r="C17" i="10" l="1"/>
  <c r="B18" i="10"/>
  <c r="D17" i="10"/>
  <c r="D18" i="10" l="1"/>
  <c r="B19" i="10"/>
  <c r="C18" i="10"/>
  <c r="C19" i="10" l="1"/>
  <c r="B20" i="10"/>
  <c r="D19" i="10"/>
  <c r="D20" i="10" l="1"/>
  <c r="C20" i="10"/>
  <c r="B21" i="10"/>
  <c r="D21" i="10" l="1"/>
  <c r="B22" i="10"/>
  <c r="C21" i="10"/>
  <c r="C22" i="10" l="1"/>
  <c r="D22" i="10"/>
  <c r="B23" i="10"/>
  <c r="C23" i="10" l="1"/>
  <c r="B24" i="10"/>
  <c r="D23" i="10"/>
  <c r="D24" i="10" l="1"/>
  <c r="B25" i="10"/>
  <c r="C24" i="10"/>
  <c r="C25" i="10" l="1"/>
  <c r="B26" i="10"/>
  <c r="D25" i="10"/>
  <c r="C26" i="10" l="1"/>
  <c r="B27" i="10"/>
  <c r="D26" i="10"/>
  <c r="D27" i="10" l="1"/>
  <c r="C27" i="10"/>
  <c r="B28" i="10"/>
  <c r="C28" i="10" l="1"/>
  <c r="B29" i="10"/>
  <c r="D28" i="10"/>
  <c r="C29" i="10" l="1"/>
  <c r="B30" i="10"/>
  <c r="D29" i="10"/>
  <c r="C30" i="10" l="1"/>
  <c r="B31" i="10"/>
  <c r="D30" i="10"/>
  <c r="C31" i="10" l="1"/>
  <c r="B32" i="10"/>
  <c r="D31" i="10"/>
  <c r="C32" i="10" l="1"/>
  <c r="B33" i="10"/>
  <c r="D32" i="10"/>
  <c r="C33" i="10" l="1"/>
  <c r="B34" i="10"/>
  <c r="D33" i="10"/>
  <c r="D34" i="10" l="1"/>
  <c r="B4" i="11"/>
  <c r="C34" i="10"/>
  <c r="C4" i="11" l="1"/>
  <c r="B5" i="11"/>
  <c r="D4" i="11"/>
  <c r="C5" i="11" l="1"/>
  <c r="D5" i="11"/>
  <c r="B6" i="11"/>
  <c r="C6" i="11" l="1"/>
  <c r="B7" i="11"/>
  <c r="D6" i="11"/>
  <c r="C7" i="11" l="1"/>
  <c r="B8" i="11"/>
  <c r="D7" i="11"/>
  <c r="C8" i="11" l="1"/>
  <c r="B9" i="11"/>
  <c r="D8" i="11"/>
  <c r="C9" i="11" l="1"/>
  <c r="B10" i="11"/>
  <c r="D9" i="11"/>
  <c r="C10" i="11" l="1"/>
  <c r="B11" i="11"/>
  <c r="D10" i="11"/>
  <c r="C11" i="11" l="1"/>
  <c r="B12" i="11"/>
  <c r="D11" i="11"/>
  <c r="D12" i="11" l="1"/>
  <c r="B13" i="11"/>
  <c r="C12" i="11"/>
  <c r="C13" i="11" l="1"/>
  <c r="B14" i="11"/>
  <c r="D13" i="11"/>
  <c r="D14" i="11" l="1"/>
  <c r="B15" i="11"/>
  <c r="C14" i="11"/>
  <c r="C15" i="11" l="1"/>
  <c r="B16" i="11"/>
  <c r="D15" i="11"/>
  <c r="C16" i="11" l="1"/>
  <c r="B17" i="11"/>
  <c r="D16" i="11"/>
  <c r="D17" i="11" l="1"/>
  <c r="B18" i="11"/>
  <c r="C17" i="11"/>
  <c r="D18" i="11" l="1"/>
  <c r="B19" i="11"/>
  <c r="C18" i="11"/>
  <c r="C19" i="11" l="1"/>
  <c r="B20" i="11"/>
  <c r="D19" i="11"/>
  <c r="C20" i="11" l="1"/>
  <c r="B21" i="11"/>
  <c r="D20" i="11"/>
  <c r="C21" i="11" l="1"/>
  <c r="B22" i="11"/>
  <c r="D21" i="11"/>
  <c r="C22" i="11" l="1"/>
  <c r="B23" i="11"/>
  <c r="D22" i="11"/>
  <c r="C23" i="11" l="1"/>
  <c r="B24" i="11"/>
  <c r="D23" i="11"/>
  <c r="C24" i="11" l="1"/>
  <c r="B25" i="11"/>
  <c r="D24" i="11"/>
  <c r="C25" i="11" l="1"/>
  <c r="B26" i="11"/>
  <c r="D25" i="11"/>
  <c r="C26" i="11" l="1"/>
  <c r="B27" i="11"/>
  <c r="D26" i="11"/>
  <c r="D27" i="11" l="1"/>
  <c r="B28" i="11"/>
  <c r="C27" i="11"/>
  <c r="C28" i="11" l="1"/>
  <c r="B29" i="11"/>
  <c r="D28" i="11"/>
  <c r="C29" i="11" l="1"/>
  <c r="D29" i="11"/>
  <c r="B30" i="11"/>
  <c r="D30" i="11" l="1"/>
  <c r="B31" i="11"/>
  <c r="C30" i="11"/>
  <c r="D31" i="11" l="1"/>
  <c r="C31" i="11"/>
  <c r="B32" i="11"/>
  <c r="C32" i="11" l="1"/>
  <c r="D32" i="11"/>
  <c r="B33" i="11"/>
  <c r="C33" i="11" l="1"/>
  <c r="D33" i="11"/>
  <c r="B4" i="12"/>
  <c r="D4" i="12" l="1"/>
  <c r="C4" i="12"/>
  <c r="B5" i="12"/>
  <c r="D5" i="12" l="1"/>
  <c r="B6" i="12"/>
  <c r="C5" i="12"/>
  <c r="D6" i="12" l="1"/>
  <c r="C6" i="12"/>
  <c r="B7" i="12"/>
  <c r="D7" i="12" l="1"/>
  <c r="B8" i="12"/>
  <c r="C7" i="12"/>
  <c r="D8" i="12" l="1"/>
  <c r="C8" i="12"/>
  <c r="B9" i="12"/>
  <c r="D9" i="12" l="1"/>
  <c r="B10" i="12"/>
  <c r="C9" i="12"/>
  <c r="D10" i="12" l="1"/>
  <c r="C10" i="12"/>
  <c r="B11" i="12"/>
  <c r="C11" i="12" l="1"/>
  <c r="D11" i="12"/>
  <c r="B12" i="12"/>
  <c r="D12" i="12" l="1"/>
  <c r="C12" i="12"/>
  <c r="B13" i="12"/>
  <c r="D13" i="12" l="1"/>
  <c r="B14" i="12"/>
  <c r="C13" i="12"/>
  <c r="C14" i="12" l="1"/>
  <c r="D14" i="12"/>
  <c r="B15" i="12"/>
  <c r="C15" i="12" l="1"/>
  <c r="D15" i="12"/>
  <c r="B16" i="12"/>
  <c r="D16" i="12" l="1"/>
  <c r="C16" i="12"/>
  <c r="B17" i="12"/>
  <c r="D17" i="12" l="1"/>
  <c r="B18" i="12"/>
  <c r="C17" i="12"/>
  <c r="C18" i="12" l="1"/>
  <c r="D18" i="12"/>
  <c r="B19" i="12"/>
  <c r="D19" i="12" l="1"/>
  <c r="C19" i="12"/>
  <c r="B20" i="12"/>
  <c r="D20" i="12" l="1"/>
  <c r="C20" i="12"/>
  <c r="B21" i="12"/>
  <c r="D21" i="12" l="1"/>
  <c r="B22" i="12"/>
  <c r="C21" i="12"/>
  <c r="D22" i="12" l="1"/>
  <c r="C22" i="12"/>
  <c r="B23" i="12"/>
  <c r="D23" i="12" l="1"/>
  <c r="C23" i="12"/>
  <c r="B24" i="12"/>
  <c r="D24" i="12" l="1"/>
  <c r="C24" i="12"/>
  <c r="B25" i="12"/>
  <c r="D25" i="12" l="1"/>
  <c r="C25" i="12"/>
  <c r="B26" i="12"/>
  <c r="C26" i="12" l="1"/>
  <c r="D26" i="12"/>
  <c r="B27" i="12"/>
  <c r="D27" i="12" l="1"/>
  <c r="C27" i="12"/>
  <c r="B28" i="12"/>
  <c r="D28" i="12" l="1"/>
  <c r="C28" i="12"/>
  <c r="B29" i="12"/>
  <c r="D29" i="12" l="1"/>
  <c r="B30" i="12"/>
  <c r="C29" i="12"/>
  <c r="C30" i="12" l="1"/>
  <c r="D30" i="12"/>
  <c r="B31" i="12"/>
  <c r="D31" i="12" l="1"/>
  <c r="C31" i="12"/>
  <c r="B32" i="12"/>
  <c r="D32" i="12" l="1"/>
  <c r="C32" i="12"/>
  <c r="B33" i="12"/>
  <c r="D33" i="12" l="1"/>
  <c r="C33" i="12"/>
  <c r="B34" i="12"/>
  <c r="C34" i="12" l="1"/>
  <c r="D34" i="12"/>
</calcChain>
</file>

<file path=xl/sharedStrings.xml><?xml version="1.0" encoding="utf-8"?>
<sst xmlns="http://schemas.openxmlformats.org/spreadsheetml/2006/main" count="60" uniqueCount="6">
  <si>
    <t>Thứ</t>
  </si>
  <si>
    <t>Ghi chú</t>
  </si>
  <si>
    <r>
      <t xml:space="preserve">Nội dung công tác </t>
    </r>
    <r>
      <rPr>
        <b/>
        <sz val="10"/>
        <color theme="1"/>
        <rFont val="Calibri"/>
        <family val="2"/>
        <scheme val="minor"/>
      </rPr>
      <t>(công việc, thời gian, địa điểm, người thực hiện)</t>
    </r>
  </si>
  <si>
    <t>LỊCH CÔNG TÁC</t>
  </si>
  <si>
    <t>Ngày</t>
  </si>
  <si>
    <t>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</si>
</sst>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charset val="163"/>
      <scheme val="minor"/>
    </font>
    <font>
      <sz val="12"/>
      <color rgb="FFFF0000"/>
      <name val="Calibri"/>
      <family val="2"/>
      <charset val="163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163"/>
      <scheme val="minor"/>
    </font>
    <font>
      <b/>
      <sz val="12"/>
      <color theme="1"/>
      <name val="Calibri"/>
      <family val="2"/>
      <charset val="163"/>
      <scheme val="minor"/>
    </font>
    <font>
      <sz val="10"/>
      <color rgb="FFFF0000"/>
      <name val="Calibri"/>
      <family val="2"/>
      <charset val="163"/>
      <scheme val="minor"/>
    </font>
    <font>
      <b/>
      <sz val="14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0" fillId="4" borderId="4" xfId="0" applyFill="1" applyBorder="1"/>
    <xf numFmtId="0" fontId="3" fillId="4" borderId="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/>
    </xf>
    <xf numFmtId="0" fontId="11" fillId="4" borderId="5" xfId="0" applyFont="1" applyFill="1" applyBorder="1"/>
    <xf numFmtId="14" fontId="0" fillId="0" borderId="0" xfId="0" applyNumberFormat="1"/>
    <xf numFmtId="0" fontId="5" fillId="5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28" workbookViewId="0">
      <selection activeCell="C2" sqref="C2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  <col min="7" max="8" width="10.375" bestFit="1" customWidth="1"/>
  </cols>
  <sheetData>
    <row r="1" spans="1:8" ht="20.25" x14ac:dyDescent="0.3">
      <c r="A1" s="18"/>
      <c r="B1" s="18"/>
      <c r="C1" s="10" t="s">
        <v>3</v>
      </c>
      <c r="D1" s="11"/>
    </row>
    <row r="2" spans="1:8" ht="17.25" customHeight="1" x14ac:dyDescent="0.3">
      <c r="A2" s="17"/>
      <c r="B2" s="17"/>
      <c r="C2" s="12" t="str">
        <f ca="1">"Tháng 01 năm "&amp;YEAR(TODAY())</f>
        <v>Tháng 01 năm 2023</v>
      </c>
      <c r="D2" s="13"/>
      <c r="H2" s="15"/>
    </row>
    <row r="3" spans="1:8" ht="24" customHeight="1" x14ac:dyDescent="0.25">
      <c r="A3" s="4" t="s">
        <v>4</v>
      </c>
      <c r="B3" s="1" t="s">
        <v>0</v>
      </c>
      <c r="C3" s="1" t="s">
        <v>2</v>
      </c>
      <c r="D3" s="1" t="s">
        <v>1</v>
      </c>
    </row>
    <row r="4" spans="1:8" ht="23.25" customHeight="1" x14ac:dyDescent="0.25">
      <c r="A4" s="5">
        <v>1</v>
      </c>
      <c r="B4" s="16" t="s">
        <v>5</v>
      </c>
      <c r="C4" s="3" t="str">
        <f t="shared" ref="C4:C34" si="0">IF(B4="CN","nghỉ","")</f>
        <v>nghỉ</v>
      </c>
      <c r="D4" s="2" t="str">
        <f>IF(B4="hai","Tuần","")</f>
        <v/>
      </c>
    </row>
    <row r="5" spans="1:8" ht="23.25" customHeight="1" x14ac:dyDescent="0.25">
      <c r="A5" s="5">
        <v>2</v>
      </c>
      <c r="B5" s="7" t="str">
        <f>IF(B4="hai","Ba",IF(B4="ba","Tư",IF(B4="Tư","Năm",IF(B4="năm","Sáu",IF(B4="Sáu","Bảy",IF(B4="Bảy","CN",IF(B4="CN","Hai","")))))))</f>
        <v>Hai</v>
      </c>
      <c r="C5" s="3" t="str">
        <f t="shared" si="0"/>
        <v/>
      </c>
      <c r="D5" s="2" t="str">
        <f>IF(B5="hai","Tuần","")</f>
        <v>Tuần</v>
      </c>
    </row>
    <row r="6" spans="1:8" ht="23.25" customHeight="1" x14ac:dyDescent="0.25">
      <c r="A6" s="5">
        <v>3</v>
      </c>
      <c r="B6" s="7" t="str">
        <f t="shared" ref="B6:B34" si="1">IF(B5="hai","Ba",IF(B5="ba","Tư",IF(B5="Tư","Năm",IF(B5="năm","Sáu",IF(B5="Sáu","Bảy",IF(B5="Bảy","CN",IF(B5="CN","Hai","")))))))</f>
        <v>Ba</v>
      </c>
      <c r="C6" s="3" t="str">
        <f t="shared" si="0"/>
        <v/>
      </c>
      <c r="D6" s="2" t="str">
        <f t="shared" ref="D6:D34" si="2">IF(B6="hai","Tuần","")</f>
        <v/>
      </c>
      <c r="G6" s="15"/>
    </row>
    <row r="7" spans="1:8" ht="23.25" customHeight="1" x14ac:dyDescent="0.25">
      <c r="A7" s="5">
        <v>4</v>
      </c>
      <c r="B7" s="7" t="str">
        <f t="shared" si="1"/>
        <v>Tư</v>
      </c>
      <c r="C7" s="3" t="str">
        <f t="shared" si="0"/>
        <v/>
      </c>
      <c r="D7" s="2" t="str">
        <f t="shared" si="2"/>
        <v/>
      </c>
    </row>
    <row r="8" spans="1:8" ht="23.25" customHeight="1" x14ac:dyDescent="0.25">
      <c r="A8" s="5">
        <v>5</v>
      </c>
      <c r="B8" s="7" t="str">
        <f t="shared" si="1"/>
        <v>Năm</v>
      </c>
      <c r="C8" s="3" t="str">
        <f t="shared" si="0"/>
        <v/>
      </c>
      <c r="D8" s="2" t="str">
        <f t="shared" si="2"/>
        <v/>
      </c>
    </row>
    <row r="9" spans="1:8" ht="23.25" customHeight="1" x14ac:dyDescent="0.25">
      <c r="A9" s="5">
        <v>6</v>
      </c>
      <c r="B9" s="7" t="str">
        <f t="shared" si="1"/>
        <v>Sáu</v>
      </c>
      <c r="C9" s="3" t="str">
        <f t="shared" si="0"/>
        <v/>
      </c>
      <c r="D9" s="2" t="str">
        <f t="shared" si="2"/>
        <v/>
      </c>
    </row>
    <row r="10" spans="1:8" ht="23.25" customHeight="1" x14ac:dyDescent="0.25">
      <c r="A10" s="5">
        <v>7</v>
      </c>
      <c r="B10" s="7" t="str">
        <f t="shared" si="1"/>
        <v>Bảy</v>
      </c>
      <c r="C10" s="3" t="str">
        <f t="shared" si="0"/>
        <v/>
      </c>
      <c r="D10" s="2" t="str">
        <f t="shared" si="2"/>
        <v/>
      </c>
    </row>
    <row r="11" spans="1:8" ht="23.25" customHeight="1" x14ac:dyDescent="0.25">
      <c r="A11" s="5">
        <v>8</v>
      </c>
      <c r="B11" s="7" t="str">
        <f t="shared" si="1"/>
        <v>CN</v>
      </c>
      <c r="C11" s="3" t="str">
        <f t="shared" si="0"/>
        <v>nghỉ</v>
      </c>
      <c r="D11" s="2" t="str">
        <f t="shared" si="2"/>
        <v/>
      </c>
    </row>
    <row r="12" spans="1:8" ht="23.25" customHeight="1" x14ac:dyDescent="0.25">
      <c r="A12" s="5">
        <v>9</v>
      </c>
      <c r="B12" s="7" t="str">
        <f t="shared" si="1"/>
        <v>Hai</v>
      </c>
      <c r="C12" s="3" t="str">
        <f t="shared" si="0"/>
        <v/>
      </c>
      <c r="D12" s="2" t="str">
        <f t="shared" si="2"/>
        <v>Tuần</v>
      </c>
    </row>
    <row r="13" spans="1:8" ht="23.25" customHeight="1" x14ac:dyDescent="0.25">
      <c r="A13" s="5">
        <v>10</v>
      </c>
      <c r="B13" s="7" t="str">
        <f t="shared" si="1"/>
        <v>Ba</v>
      </c>
      <c r="C13" s="3" t="str">
        <f t="shared" si="0"/>
        <v/>
      </c>
      <c r="D13" s="2" t="str">
        <f t="shared" si="2"/>
        <v/>
      </c>
    </row>
    <row r="14" spans="1:8" ht="23.25" customHeight="1" x14ac:dyDescent="0.25">
      <c r="A14" s="5">
        <v>11</v>
      </c>
      <c r="B14" s="7" t="str">
        <f t="shared" si="1"/>
        <v>Tư</v>
      </c>
      <c r="C14" s="3" t="str">
        <f t="shared" si="0"/>
        <v/>
      </c>
      <c r="D14" s="2" t="str">
        <f t="shared" si="2"/>
        <v/>
      </c>
    </row>
    <row r="15" spans="1:8" ht="23.25" customHeight="1" x14ac:dyDescent="0.25">
      <c r="A15" s="5">
        <v>12</v>
      </c>
      <c r="B15" s="7" t="str">
        <f t="shared" si="1"/>
        <v>Năm</v>
      </c>
      <c r="C15" s="3" t="str">
        <f t="shared" si="0"/>
        <v/>
      </c>
      <c r="D15" s="2" t="str">
        <f t="shared" si="2"/>
        <v/>
      </c>
    </row>
    <row r="16" spans="1:8" ht="23.25" customHeight="1" x14ac:dyDescent="0.25">
      <c r="A16" s="5">
        <v>13</v>
      </c>
      <c r="B16" s="7" t="str">
        <f t="shared" si="1"/>
        <v>Sáu</v>
      </c>
      <c r="C16" s="3" t="str">
        <f t="shared" si="0"/>
        <v/>
      </c>
      <c r="D16" s="2" t="str">
        <f t="shared" si="2"/>
        <v/>
      </c>
    </row>
    <row r="17" spans="1:4" ht="23.25" customHeight="1" x14ac:dyDescent="0.25">
      <c r="A17" s="5">
        <v>14</v>
      </c>
      <c r="B17" s="7" t="str">
        <f t="shared" si="1"/>
        <v>Bảy</v>
      </c>
      <c r="C17" s="3" t="str">
        <f t="shared" si="0"/>
        <v/>
      </c>
      <c r="D17" s="2" t="str">
        <f t="shared" si="2"/>
        <v/>
      </c>
    </row>
    <row r="18" spans="1:4" ht="23.25" customHeight="1" x14ac:dyDescent="0.25">
      <c r="A18" s="5">
        <v>15</v>
      </c>
      <c r="B18" s="7" t="str">
        <f t="shared" si="1"/>
        <v>CN</v>
      </c>
      <c r="C18" s="3" t="str">
        <f t="shared" si="0"/>
        <v>nghỉ</v>
      </c>
      <c r="D18" s="2" t="str">
        <f t="shared" si="2"/>
        <v/>
      </c>
    </row>
    <row r="19" spans="1:4" ht="23.25" customHeight="1" x14ac:dyDescent="0.25">
      <c r="A19" s="5">
        <v>16</v>
      </c>
      <c r="B19" s="7" t="str">
        <f t="shared" si="1"/>
        <v>Hai</v>
      </c>
      <c r="C19" s="3" t="str">
        <f t="shared" si="0"/>
        <v/>
      </c>
      <c r="D19" s="2" t="str">
        <f t="shared" si="2"/>
        <v>Tuần</v>
      </c>
    </row>
    <row r="20" spans="1:4" ht="23.25" customHeight="1" x14ac:dyDescent="0.25">
      <c r="A20" s="5">
        <v>17</v>
      </c>
      <c r="B20" s="7" t="str">
        <f t="shared" si="1"/>
        <v>Ba</v>
      </c>
      <c r="C20" s="3" t="str">
        <f t="shared" si="0"/>
        <v/>
      </c>
      <c r="D20" s="2" t="str">
        <f t="shared" si="2"/>
        <v/>
      </c>
    </row>
    <row r="21" spans="1:4" ht="23.25" customHeight="1" x14ac:dyDescent="0.25">
      <c r="A21" s="5">
        <v>18</v>
      </c>
      <c r="B21" s="7" t="str">
        <f t="shared" si="1"/>
        <v>Tư</v>
      </c>
      <c r="C21" s="3" t="str">
        <f t="shared" si="0"/>
        <v/>
      </c>
      <c r="D21" s="2" t="str">
        <f t="shared" si="2"/>
        <v/>
      </c>
    </row>
    <row r="22" spans="1:4" ht="23.25" customHeight="1" x14ac:dyDescent="0.25">
      <c r="A22" s="5">
        <v>19</v>
      </c>
      <c r="B22" s="7" t="str">
        <f t="shared" si="1"/>
        <v>Năm</v>
      </c>
      <c r="C22" s="3" t="str">
        <f t="shared" si="0"/>
        <v/>
      </c>
      <c r="D22" s="2" t="str">
        <f t="shared" si="2"/>
        <v/>
      </c>
    </row>
    <row r="23" spans="1:4" ht="23.25" customHeight="1" x14ac:dyDescent="0.25">
      <c r="A23" s="5">
        <v>20</v>
      </c>
      <c r="B23" s="7" t="str">
        <f t="shared" si="1"/>
        <v>Sáu</v>
      </c>
      <c r="C23" s="3" t="str">
        <f t="shared" si="0"/>
        <v/>
      </c>
      <c r="D23" s="2" t="str">
        <f t="shared" si="2"/>
        <v/>
      </c>
    </row>
    <row r="24" spans="1:4" ht="23.25" customHeight="1" x14ac:dyDescent="0.25">
      <c r="A24" s="5">
        <v>21</v>
      </c>
      <c r="B24" s="7" t="str">
        <f t="shared" si="1"/>
        <v>Bảy</v>
      </c>
      <c r="C24" s="3" t="str">
        <f t="shared" si="0"/>
        <v/>
      </c>
      <c r="D24" s="2" t="str">
        <f t="shared" si="2"/>
        <v/>
      </c>
    </row>
    <row r="25" spans="1:4" ht="23.25" customHeight="1" x14ac:dyDescent="0.25">
      <c r="A25" s="5">
        <v>22</v>
      </c>
      <c r="B25" s="7" t="str">
        <f t="shared" si="1"/>
        <v>CN</v>
      </c>
      <c r="C25" s="3" t="str">
        <f t="shared" si="0"/>
        <v>nghỉ</v>
      </c>
      <c r="D25" s="2" t="str">
        <f t="shared" si="2"/>
        <v/>
      </c>
    </row>
    <row r="26" spans="1:4" ht="23.25" customHeight="1" x14ac:dyDescent="0.25">
      <c r="A26" s="5">
        <v>23</v>
      </c>
      <c r="B26" s="7" t="str">
        <f t="shared" si="1"/>
        <v>Hai</v>
      </c>
      <c r="C26" s="3" t="str">
        <f t="shared" si="0"/>
        <v/>
      </c>
      <c r="D26" s="2" t="str">
        <f t="shared" si="2"/>
        <v>Tuần</v>
      </c>
    </row>
    <row r="27" spans="1:4" ht="23.25" customHeight="1" x14ac:dyDescent="0.25">
      <c r="A27" s="5">
        <v>24</v>
      </c>
      <c r="B27" s="7" t="str">
        <f t="shared" si="1"/>
        <v>Ba</v>
      </c>
      <c r="C27" s="3" t="str">
        <f t="shared" si="0"/>
        <v/>
      </c>
      <c r="D27" s="2" t="str">
        <f t="shared" si="2"/>
        <v/>
      </c>
    </row>
    <row r="28" spans="1:4" ht="23.25" customHeight="1" x14ac:dyDescent="0.25">
      <c r="A28" s="5">
        <v>25</v>
      </c>
      <c r="B28" s="7" t="str">
        <f t="shared" si="1"/>
        <v>Tư</v>
      </c>
      <c r="C28" s="3" t="str">
        <f t="shared" si="0"/>
        <v/>
      </c>
      <c r="D28" s="2" t="str">
        <f t="shared" si="2"/>
        <v/>
      </c>
    </row>
    <row r="29" spans="1:4" ht="23.25" customHeight="1" x14ac:dyDescent="0.25">
      <c r="A29" s="5">
        <v>26</v>
      </c>
      <c r="B29" s="7" t="str">
        <f t="shared" si="1"/>
        <v>Năm</v>
      </c>
      <c r="C29" s="3" t="str">
        <f t="shared" si="0"/>
        <v/>
      </c>
      <c r="D29" s="2" t="str">
        <f t="shared" si="2"/>
        <v/>
      </c>
    </row>
    <row r="30" spans="1:4" ht="23.25" customHeight="1" x14ac:dyDescent="0.25">
      <c r="A30" s="5">
        <v>27</v>
      </c>
      <c r="B30" s="7" t="str">
        <f t="shared" si="1"/>
        <v>Sáu</v>
      </c>
      <c r="C30" s="3" t="str">
        <f t="shared" si="0"/>
        <v/>
      </c>
      <c r="D30" s="2" t="str">
        <f t="shared" si="2"/>
        <v/>
      </c>
    </row>
    <row r="31" spans="1:4" ht="23.25" customHeight="1" x14ac:dyDescent="0.25">
      <c r="A31" s="5">
        <v>28</v>
      </c>
      <c r="B31" s="7" t="str">
        <f t="shared" si="1"/>
        <v>Bảy</v>
      </c>
      <c r="C31" s="3" t="str">
        <f t="shared" si="0"/>
        <v/>
      </c>
      <c r="D31" s="2" t="str">
        <f t="shared" si="2"/>
        <v/>
      </c>
    </row>
    <row r="32" spans="1:4" ht="23.25" customHeight="1" x14ac:dyDescent="0.25">
      <c r="A32" s="5">
        <v>29</v>
      </c>
      <c r="B32" s="7" t="str">
        <f t="shared" si="1"/>
        <v>CN</v>
      </c>
      <c r="C32" s="3" t="str">
        <f t="shared" si="0"/>
        <v>nghỉ</v>
      </c>
      <c r="D32" s="2" t="str">
        <f t="shared" si="2"/>
        <v/>
      </c>
    </row>
    <row r="33" spans="1:4" ht="23.25" customHeight="1" x14ac:dyDescent="0.25">
      <c r="A33" s="5">
        <v>30</v>
      </c>
      <c r="B33" s="7" t="str">
        <f t="shared" si="1"/>
        <v>Hai</v>
      </c>
      <c r="C33" s="3" t="str">
        <f t="shared" si="0"/>
        <v/>
      </c>
      <c r="D33" s="2" t="str">
        <f t="shared" si="2"/>
        <v>Tuần</v>
      </c>
    </row>
    <row r="34" spans="1:4" ht="23.25" customHeight="1" x14ac:dyDescent="0.25">
      <c r="A34" s="5">
        <v>31</v>
      </c>
      <c r="B34" s="7" t="str">
        <f t="shared" si="1"/>
        <v>Ba</v>
      </c>
      <c r="C34" s="3" t="str">
        <f t="shared" si="0"/>
        <v/>
      </c>
      <c r="D34" s="2" t="str">
        <f t="shared" si="2"/>
        <v/>
      </c>
    </row>
  </sheetData>
  <mergeCells count="2">
    <mergeCell ref="A2:B2"/>
    <mergeCell ref="A1:B1"/>
  </mergeCells>
  <conditionalFormatting sqref="B6:B34 C5:D34 B3:D10">
    <cfRule type="containsText" dxfId="81" priority="5" operator="containsText" text="CN">
      <formula>NOT(ISERROR(SEARCH("CN",B3)))</formula>
    </cfRule>
  </conditionalFormatting>
  <conditionalFormatting sqref="B4:D34">
    <cfRule type="containsText" dxfId="80" priority="4" operator="containsText" text="cn">
      <formula>NOT(ISERROR(SEARCH("cn",B4)))</formula>
    </cfRule>
  </conditionalFormatting>
  <conditionalFormatting sqref="C4:C34">
    <cfRule type="containsText" dxfId="79" priority="3" operator="containsText" text="nghỉ">
      <formula>NOT(ISERROR(SEARCH("nghỉ",C4)))</formula>
    </cfRule>
  </conditionalFormatting>
  <conditionalFormatting sqref="A6 A8 A10 A12 A14 A16 A18 A20 A22 A24 A26 A28 A30 A32 A34 A3:A4">
    <cfRule type="containsText" dxfId="78" priority="2" operator="containsText" text="CN">
      <formula>NOT(ISERROR(SEARCH("CN",A3)))</formula>
    </cfRule>
  </conditionalFormatting>
  <conditionalFormatting sqref="A6 A8 A10 A12 A14 A16 A18 A20 A22 A24 A26 A28 A30 A32 A34 A4">
    <cfRule type="containsText" dxfId="77" priority="1" operator="containsText" text="cn">
      <formula>NOT(ISERROR(SEARCH("cn",A4)))</formula>
    </cfRule>
  </conditionalFormatting>
  <dataValidations count="1">
    <dataValidation type="list" allowBlank="1" showInputMessage="1" showErrorMessage="1" sqref="B4">
      <formula1>"CN,Hai,Ba,Tư,Năm,Sáu,Bảy"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3" sqref="C3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</cols>
  <sheetData>
    <row r="1" spans="1:4" ht="24.75" customHeight="1" x14ac:dyDescent="0.3">
      <c r="A1" s="18"/>
      <c r="B1" s="18"/>
      <c r="C1" s="10" t="s">
        <v>3</v>
      </c>
      <c r="D1" s="11"/>
    </row>
    <row r="2" spans="1:4" ht="17.25" customHeight="1" x14ac:dyDescent="0.3">
      <c r="A2" s="17"/>
      <c r="B2" s="17"/>
      <c r="C2" s="12" t="str">
        <f ca="1">"Tháng 10 năm "&amp;YEAR(TODAY())</f>
        <v>Tháng 10 năm 2023</v>
      </c>
      <c r="D2" s="14"/>
    </row>
    <row r="3" spans="1:4" ht="24" customHeight="1" x14ac:dyDescent="0.25">
      <c r="A3" s="4" t="s">
        <v>4</v>
      </c>
      <c r="B3" s="1" t="s">
        <v>0</v>
      </c>
      <c r="C3" s="1" t="s">
        <v>2</v>
      </c>
      <c r="D3" s="1" t="s">
        <v>1</v>
      </c>
    </row>
    <row r="4" spans="1:4" ht="23.25" customHeight="1" x14ac:dyDescent="0.25">
      <c r="A4" s="5">
        <v>1</v>
      </c>
      <c r="B4" s="7" t="str">
        <f ca="1">IF('T9'!B33="hai","Ba",IF('T9'!B33="ba","Tư",IF('T9'!B33="Tư","Năm",IF('T9'!B33="năm","Sáu",IF('T9'!B33="Sáu","Bảy",IF('T9'!B33="Bảy","CN",IF('T9'!B33="CN","Hai","")))))))</f>
        <v>CN</v>
      </c>
      <c r="C4" s="3" t="str">
        <f t="shared" ref="C4:C34" ca="1" si="0">IF(B4="CN","nghỉ","")</f>
        <v>nghỉ</v>
      </c>
      <c r="D4" s="2" t="str">
        <f ca="1">IF(B4="hai","Tuần","")</f>
        <v/>
      </c>
    </row>
    <row r="5" spans="1:4" ht="23.25" customHeight="1" x14ac:dyDescent="0.25">
      <c r="A5" s="5">
        <v>2</v>
      </c>
      <c r="B5" s="7" t="str">
        <f ca="1">IF(B4="hai","Ba",IF(B4="ba","Tư",IF(B4="Tư","Năm",IF(B4="năm","Sáu",IF(B4="Sáu","Bảy",IF(B4="Bảy","CN",IF(B4="CN","Hai","")))))))</f>
        <v>Hai</v>
      </c>
      <c r="C5" s="3" t="str">
        <f t="shared" ca="1" si="0"/>
        <v/>
      </c>
      <c r="D5" s="2" t="str">
        <f t="shared" ref="D5:D34" ca="1" si="1">IF(B5="hai","Tuần","")</f>
        <v>Tuần</v>
      </c>
    </row>
    <row r="6" spans="1:4" ht="23.25" customHeight="1" x14ac:dyDescent="0.25">
      <c r="A6" s="5">
        <v>3</v>
      </c>
      <c r="B6" s="7" t="str">
        <f t="shared" ref="B6:B34" ca="1" si="2">IF(B5="hai","Ba",IF(B5="ba","Tư",IF(B5="Tư","Năm",IF(B5="năm","Sáu",IF(B5="Sáu","Bảy",IF(B5="Bảy","CN",IF(B5="CN","Hai","")))))))</f>
        <v>Ba</v>
      </c>
      <c r="C6" s="3" t="str">
        <f t="shared" ca="1" si="0"/>
        <v/>
      </c>
      <c r="D6" s="2" t="str">
        <f t="shared" ca="1" si="1"/>
        <v/>
      </c>
    </row>
    <row r="7" spans="1:4" ht="23.25" customHeight="1" x14ac:dyDescent="0.25">
      <c r="A7" s="5">
        <v>4</v>
      </c>
      <c r="B7" s="7" t="str">
        <f t="shared" ca="1" si="2"/>
        <v>Tư</v>
      </c>
      <c r="C7" s="3" t="str">
        <f t="shared" ca="1" si="0"/>
        <v/>
      </c>
      <c r="D7" s="2" t="str">
        <f t="shared" ca="1" si="1"/>
        <v/>
      </c>
    </row>
    <row r="8" spans="1:4" ht="23.25" customHeight="1" x14ac:dyDescent="0.25">
      <c r="A8" s="5">
        <v>5</v>
      </c>
      <c r="B8" s="7" t="str">
        <f t="shared" ca="1" si="2"/>
        <v>Năm</v>
      </c>
      <c r="C8" s="3" t="str">
        <f t="shared" ca="1" si="0"/>
        <v/>
      </c>
      <c r="D8" s="2" t="str">
        <f t="shared" ca="1" si="1"/>
        <v/>
      </c>
    </row>
    <row r="9" spans="1:4" ht="23.25" customHeight="1" x14ac:dyDescent="0.25">
      <c r="A9" s="5">
        <v>6</v>
      </c>
      <c r="B9" s="7" t="str">
        <f t="shared" ca="1" si="2"/>
        <v>Sáu</v>
      </c>
      <c r="C9" s="3" t="str">
        <f t="shared" ca="1" si="0"/>
        <v/>
      </c>
      <c r="D9" s="2" t="str">
        <f t="shared" ca="1" si="1"/>
        <v/>
      </c>
    </row>
    <row r="10" spans="1:4" ht="23.25" customHeight="1" x14ac:dyDescent="0.25">
      <c r="A10" s="5">
        <v>7</v>
      </c>
      <c r="B10" s="7" t="str">
        <f t="shared" ca="1" si="2"/>
        <v>Bảy</v>
      </c>
      <c r="C10" s="3" t="str">
        <f t="shared" ca="1" si="0"/>
        <v/>
      </c>
      <c r="D10" s="2" t="str">
        <f t="shared" ca="1" si="1"/>
        <v/>
      </c>
    </row>
    <row r="11" spans="1:4" ht="23.25" customHeight="1" x14ac:dyDescent="0.25">
      <c r="A11" s="5">
        <v>8</v>
      </c>
      <c r="B11" s="7" t="str">
        <f t="shared" ca="1" si="2"/>
        <v>CN</v>
      </c>
      <c r="C11" s="3" t="str">
        <f t="shared" ca="1" si="0"/>
        <v>nghỉ</v>
      </c>
      <c r="D11" s="2" t="str">
        <f t="shared" ca="1" si="1"/>
        <v/>
      </c>
    </row>
    <row r="12" spans="1:4" ht="23.25" customHeight="1" x14ac:dyDescent="0.25">
      <c r="A12" s="5">
        <v>9</v>
      </c>
      <c r="B12" s="7" t="str">
        <f t="shared" ca="1" si="2"/>
        <v>Hai</v>
      </c>
      <c r="C12" s="3" t="str">
        <f t="shared" ca="1" si="0"/>
        <v/>
      </c>
      <c r="D12" s="2" t="str">
        <f t="shared" ca="1" si="1"/>
        <v>Tuần</v>
      </c>
    </row>
    <row r="13" spans="1:4" ht="23.25" customHeight="1" x14ac:dyDescent="0.25">
      <c r="A13" s="5">
        <v>10</v>
      </c>
      <c r="B13" s="7" t="str">
        <f t="shared" ca="1" si="2"/>
        <v>Ba</v>
      </c>
      <c r="C13" s="3" t="str">
        <f t="shared" ca="1" si="0"/>
        <v/>
      </c>
      <c r="D13" s="2" t="str">
        <f t="shared" ca="1" si="1"/>
        <v/>
      </c>
    </row>
    <row r="14" spans="1:4" ht="23.25" customHeight="1" x14ac:dyDescent="0.25">
      <c r="A14" s="5">
        <v>11</v>
      </c>
      <c r="B14" s="7" t="str">
        <f t="shared" ca="1" si="2"/>
        <v>Tư</v>
      </c>
      <c r="C14" s="3" t="str">
        <f t="shared" ca="1" si="0"/>
        <v/>
      </c>
      <c r="D14" s="2" t="str">
        <f t="shared" ca="1" si="1"/>
        <v/>
      </c>
    </row>
    <row r="15" spans="1:4" ht="23.25" customHeight="1" x14ac:dyDescent="0.25">
      <c r="A15" s="5">
        <v>12</v>
      </c>
      <c r="B15" s="7" t="str">
        <f t="shared" ca="1" si="2"/>
        <v>Năm</v>
      </c>
      <c r="C15" s="3" t="str">
        <f t="shared" ca="1" si="0"/>
        <v/>
      </c>
      <c r="D15" s="2" t="str">
        <f t="shared" ca="1" si="1"/>
        <v/>
      </c>
    </row>
    <row r="16" spans="1:4" ht="23.25" customHeight="1" x14ac:dyDescent="0.25">
      <c r="A16" s="5">
        <v>13</v>
      </c>
      <c r="B16" s="7" t="str">
        <f t="shared" ca="1" si="2"/>
        <v>Sáu</v>
      </c>
      <c r="C16" s="3" t="str">
        <f t="shared" ca="1" si="0"/>
        <v/>
      </c>
      <c r="D16" s="2" t="str">
        <f t="shared" ca="1" si="1"/>
        <v/>
      </c>
    </row>
    <row r="17" spans="1:4" ht="23.25" customHeight="1" x14ac:dyDescent="0.25">
      <c r="A17" s="5">
        <v>14</v>
      </c>
      <c r="B17" s="7" t="str">
        <f t="shared" ca="1" si="2"/>
        <v>Bảy</v>
      </c>
      <c r="C17" s="3" t="str">
        <f t="shared" ca="1" si="0"/>
        <v/>
      </c>
      <c r="D17" s="2" t="str">
        <f t="shared" ca="1" si="1"/>
        <v/>
      </c>
    </row>
    <row r="18" spans="1:4" ht="23.25" customHeight="1" x14ac:dyDescent="0.25">
      <c r="A18" s="5">
        <v>15</v>
      </c>
      <c r="B18" s="7" t="str">
        <f t="shared" ca="1" si="2"/>
        <v>CN</v>
      </c>
      <c r="C18" s="3" t="str">
        <f t="shared" ca="1" si="0"/>
        <v>nghỉ</v>
      </c>
      <c r="D18" s="2" t="str">
        <f t="shared" ca="1" si="1"/>
        <v/>
      </c>
    </row>
    <row r="19" spans="1:4" ht="23.25" customHeight="1" x14ac:dyDescent="0.25">
      <c r="A19" s="5">
        <v>16</v>
      </c>
      <c r="B19" s="7" t="str">
        <f t="shared" ca="1" si="2"/>
        <v>Hai</v>
      </c>
      <c r="C19" s="3" t="str">
        <f t="shared" ca="1" si="0"/>
        <v/>
      </c>
      <c r="D19" s="2" t="str">
        <f t="shared" ca="1" si="1"/>
        <v>Tuần</v>
      </c>
    </row>
    <row r="20" spans="1:4" ht="23.25" customHeight="1" x14ac:dyDescent="0.25">
      <c r="A20" s="5">
        <v>17</v>
      </c>
      <c r="B20" s="7" t="str">
        <f t="shared" ca="1" si="2"/>
        <v>Ba</v>
      </c>
      <c r="C20" s="3" t="str">
        <f t="shared" ca="1" si="0"/>
        <v/>
      </c>
      <c r="D20" s="2" t="str">
        <f t="shared" ca="1" si="1"/>
        <v/>
      </c>
    </row>
    <row r="21" spans="1:4" ht="23.25" customHeight="1" x14ac:dyDescent="0.25">
      <c r="A21" s="5">
        <v>18</v>
      </c>
      <c r="B21" s="7" t="str">
        <f t="shared" ca="1" si="2"/>
        <v>Tư</v>
      </c>
      <c r="C21" s="3" t="str">
        <f t="shared" ca="1" si="0"/>
        <v/>
      </c>
      <c r="D21" s="2" t="str">
        <f t="shared" ca="1" si="1"/>
        <v/>
      </c>
    </row>
    <row r="22" spans="1:4" ht="23.25" customHeight="1" x14ac:dyDescent="0.25">
      <c r="A22" s="5">
        <v>19</v>
      </c>
      <c r="B22" s="7" t="str">
        <f t="shared" ca="1" si="2"/>
        <v>Năm</v>
      </c>
      <c r="C22" s="3" t="str">
        <f t="shared" ca="1" si="0"/>
        <v/>
      </c>
      <c r="D22" s="2" t="str">
        <f t="shared" ca="1" si="1"/>
        <v/>
      </c>
    </row>
    <row r="23" spans="1:4" ht="23.25" customHeight="1" x14ac:dyDescent="0.25">
      <c r="A23" s="5">
        <v>20</v>
      </c>
      <c r="B23" s="7" t="str">
        <f t="shared" ca="1" si="2"/>
        <v>Sáu</v>
      </c>
      <c r="C23" s="3" t="str">
        <f t="shared" ca="1" si="0"/>
        <v/>
      </c>
      <c r="D23" s="2" t="str">
        <f t="shared" ca="1" si="1"/>
        <v/>
      </c>
    </row>
    <row r="24" spans="1:4" ht="23.25" customHeight="1" x14ac:dyDescent="0.25">
      <c r="A24" s="5">
        <v>21</v>
      </c>
      <c r="B24" s="7" t="str">
        <f t="shared" ca="1" si="2"/>
        <v>Bảy</v>
      </c>
      <c r="C24" s="3" t="str">
        <f t="shared" ca="1" si="0"/>
        <v/>
      </c>
      <c r="D24" s="2" t="str">
        <f t="shared" ca="1" si="1"/>
        <v/>
      </c>
    </row>
    <row r="25" spans="1:4" ht="23.25" customHeight="1" x14ac:dyDescent="0.25">
      <c r="A25" s="5">
        <v>22</v>
      </c>
      <c r="B25" s="7" t="str">
        <f t="shared" ca="1" si="2"/>
        <v>CN</v>
      </c>
      <c r="C25" s="3" t="str">
        <f t="shared" ca="1" si="0"/>
        <v>nghỉ</v>
      </c>
      <c r="D25" s="2" t="str">
        <f t="shared" ca="1" si="1"/>
        <v/>
      </c>
    </row>
    <row r="26" spans="1:4" ht="23.25" customHeight="1" x14ac:dyDescent="0.25">
      <c r="A26" s="5">
        <v>23</v>
      </c>
      <c r="B26" s="7" t="str">
        <f t="shared" ca="1" si="2"/>
        <v>Hai</v>
      </c>
      <c r="C26" s="3" t="str">
        <f t="shared" ca="1" si="0"/>
        <v/>
      </c>
      <c r="D26" s="2" t="str">
        <f t="shared" ca="1" si="1"/>
        <v>Tuần</v>
      </c>
    </row>
    <row r="27" spans="1:4" ht="23.25" customHeight="1" x14ac:dyDescent="0.25">
      <c r="A27" s="5">
        <v>24</v>
      </c>
      <c r="B27" s="7" t="str">
        <f t="shared" ca="1" si="2"/>
        <v>Ba</v>
      </c>
      <c r="C27" s="3" t="str">
        <f t="shared" ca="1" si="0"/>
        <v/>
      </c>
      <c r="D27" s="2" t="str">
        <f t="shared" ca="1" si="1"/>
        <v/>
      </c>
    </row>
    <row r="28" spans="1:4" ht="23.25" customHeight="1" x14ac:dyDescent="0.25">
      <c r="A28" s="5">
        <v>25</v>
      </c>
      <c r="B28" s="7" t="str">
        <f t="shared" ca="1" si="2"/>
        <v>Tư</v>
      </c>
      <c r="C28" s="3" t="str">
        <f t="shared" ca="1" si="0"/>
        <v/>
      </c>
      <c r="D28" s="2" t="str">
        <f t="shared" ca="1" si="1"/>
        <v/>
      </c>
    </row>
    <row r="29" spans="1:4" ht="23.25" customHeight="1" x14ac:dyDescent="0.25">
      <c r="A29" s="5">
        <v>26</v>
      </c>
      <c r="B29" s="7" t="str">
        <f t="shared" ca="1" si="2"/>
        <v>Năm</v>
      </c>
      <c r="C29" s="3" t="str">
        <f t="shared" ca="1" si="0"/>
        <v/>
      </c>
      <c r="D29" s="2" t="str">
        <f t="shared" ca="1" si="1"/>
        <v/>
      </c>
    </row>
    <row r="30" spans="1:4" ht="23.25" customHeight="1" x14ac:dyDescent="0.25">
      <c r="A30" s="5">
        <v>27</v>
      </c>
      <c r="B30" s="7" t="str">
        <f t="shared" ca="1" si="2"/>
        <v>Sáu</v>
      </c>
      <c r="C30" s="3" t="str">
        <f t="shared" ca="1" si="0"/>
        <v/>
      </c>
      <c r="D30" s="2" t="str">
        <f t="shared" ca="1" si="1"/>
        <v/>
      </c>
    </row>
    <row r="31" spans="1:4" ht="23.25" customHeight="1" x14ac:dyDescent="0.25">
      <c r="A31" s="5">
        <v>28</v>
      </c>
      <c r="B31" s="7" t="str">
        <f t="shared" ca="1" si="2"/>
        <v>Bảy</v>
      </c>
      <c r="C31" s="3" t="str">
        <f t="shared" ca="1" si="0"/>
        <v/>
      </c>
      <c r="D31" s="2" t="str">
        <f t="shared" ca="1" si="1"/>
        <v/>
      </c>
    </row>
    <row r="32" spans="1:4" ht="23.25" customHeight="1" x14ac:dyDescent="0.25">
      <c r="A32" s="5">
        <v>29</v>
      </c>
      <c r="B32" s="7" t="str">
        <f t="shared" ca="1" si="2"/>
        <v>CN</v>
      </c>
      <c r="C32" s="3" t="str">
        <f t="shared" ca="1" si="0"/>
        <v>nghỉ</v>
      </c>
      <c r="D32" s="2" t="str">
        <f t="shared" ca="1" si="1"/>
        <v/>
      </c>
    </row>
    <row r="33" spans="1:4" ht="23.25" customHeight="1" x14ac:dyDescent="0.25">
      <c r="A33" s="5">
        <v>30</v>
      </c>
      <c r="B33" s="7" t="str">
        <f t="shared" ca="1" si="2"/>
        <v>Hai</v>
      </c>
      <c r="C33" s="3" t="str">
        <f t="shared" ca="1" si="0"/>
        <v/>
      </c>
      <c r="D33" s="2" t="str">
        <f t="shared" ca="1" si="1"/>
        <v>Tuần</v>
      </c>
    </row>
    <row r="34" spans="1:4" ht="23.25" customHeight="1" x14ac:dyDescent="0.25">
      <c r="A34" s="5">
        <v>31</v>
      </c>
      <c r="B34" s="7" t="str">
        <f t="shared" ca="1" si="2"/>
        <v>Ba</v>
      </c>
      <c r="C34" s="3" t="str">
        <f t="shared" ca="1" si="0"/>
        <v/>
      </c>
      <c r="D34" s="2" t="str">
        <f t="shared" ca="1" si="1"/>
        <v/>
      </c>
    </row>
  </sheetData>
  <mergeCells count="2">
    <mergeCell ref="A2:B2"/>
    <mergeCell ref="A1:B1"/>
  </mergeCells>
  <conditionalFormatting sqref="B3:D3 B5:D34 C4:D4">
    <cfRule type="containsText" dxfId="20" priority="9" operator="containsText" text="CN">
      <formula>NOT(ISERROR(SEARCH("CN",B3)))</formula>
    </cfRule>
  </conditionalFormatting>
  <conditionalFormatting sqref="B5:D34 C4:D4">
    <cfRule type="containsText" dxfId="19" priority="8" operator="containsText" text="cn">
      <formula>NOT(ISERROR(SEARCH("cn",B4)))</formula>
    </cfRule>
  </conditionalFormatting>
  <conditionalFormatting sqref="C4:C34">
    <cfRule type="containsText" dxfId="18" priority="7" operator="containsText" text="nghỉ">
      <formula>NOT(ISERROR(SEARCH("nghỉ",C4)))</formula>
    </cfRule>
  </conditionalFormatting>
  <conditionalFormatting sqref="A6 A8 A10 A12 A14 A16 A18 A20 A22 A24 A26 A28 A30 A32 A34 A3:A4">
    <cfRule type="containsText" dxfId="17" priority="6" operator="containsText" text="CN">
      <formula>NOT(ISERROR(SEARCH("CN",A3)))</formula>
    </cfRule>
  </conditionalFormatting>
  <conditionalFormatting sqref="A6 A8 A10 A12 A14 A16 A18 A20 A22 A24 A26 A28 A30 A32 A34 A4">
    <cfRule type="containsText" dxfId="16" priority="5" operator="containsText" text="cn">
      <formula>NOT(ISERROR(SEARCH("cn",A4)))</formula>
    </cfRule>
  </conditionalFormatting>
  <conditionalFormatting sqref="B4">
    <cfRule type="containsText" dxfId="15" priority="4" operator="containsText" text="CN">
      <formula>NOT(ISERROR(SEARCH("CN",B4)))</formula>
    </cfRule>
  </conditionalFormatting>
  <conditionalFormatting sqref="B4">
    <cfRule type="containsText" dxfId="14" priority="3" operator="containsText" text="cn">
      <formula>NOT(ISERROR(SEARCH("cn",B4)))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3" sqref="C3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</cols>
  <sheetData>
    <row r="1" spans="1:4" ht="24.75" customHeight="1" x14ac:dyDescent="0.3">
      <c r="A1" s="18"/>
      <c r="B1" s="18"/>
      <c r="C1" s="10" t="s">
        <v>3</v>
      </c>
      <c r="D1" s="11"/>
    </row>
    <row r="2" spans="1:4" ht="17.25" customHeight="1" x14ac:dyDescent="0.3">
      <c r="A2" s="17"/>
      <c r="B2" s="17"/>
      <c r="C2" s="12" t="str">
        <f ca="1">"Tháng 11 năm "&amp;YEAR(TODAY())</f>
        <v>Tháng 11 năm 2023</v>
      </c>
      <c r="D2" s="14"/>
    </row>
    <row r="3" spans="1:4" ht="24" customHeight="1" x14ac:dyDescent="0.25">
      <c r="A3" s="4" t="s">
        <v>4</v>
      </c>
      <c r="B3" s="1" t="s">
        <v>0</v>
      </c>
      <c r="C3" s="1" t="s">
        <v>2</v>
      </c>
      <c r="D3" s="1" t="s">
        <v>1</v>
      </c>
    </row>
    <row r="4" spans="1:4" ht="23.25" customHeight="1" x14ac:dyDescent="0.25">
      <c r="A4" s="5">
        <v>1</v>
      </c>
      <c r="B4" s="7" t="str">
        <f ca="1">IF('T10'!B34="hai","Ba",IF('T10'!B34="ba","Tư",IF('T10'!B34="Tư","Năm",IF('T10'!B34="năm","Sáu",IF('T10'!B34="Sáu","Bảy",IF('T10'!B34="Bảy","CN",IF('T10'!B34="CN","Hai","")))))))</f>
        <v>Tư</v>
      </c>
      <c r="C4" s="3" t="str">
        <f t="shared" ref="C4:C33" ca="1" si="0">IF(B4="CN","nghỉ","")</f>
        <v/>
      </c>
      <c r="D4" s="2" t="str">
        <f ca="1">IF(B4="hai","Tuần","")</f>
        <v/>
      </c>
    </row>
    <row r="5" spans="1:4" ht="23.25" customHeight="1" x14ac:dyDescent="0.25">
      <c r="A5" s="5">
        <v>2</v>
      </c>
      <c r="B5" s="7" t="str">
        <f ca="1">IF(B4="hai","Ba",IF(B4="ba","Tư",IF(B4="Tư","Năm",IF(B4="năm","Sáu",IF(B4="Sáu","Bảy",IF(B4="Bảy","CN",IF(B4="CN","Hai","")))))))</f>
        <v>Năm</v>
      </c>
      <c r="C5" s="3" t="str">
        <f t="shared" ca="1" si="0"/>
        <v/>
      </c>
      <c r="D5" s="2" t="str">
        <f t="shared" ref="D5:D33" ca="1" si="1">IF(B5="hai","Tuần","")</f>
        <v/>
      </c>
    </row>
    <row r="6" spans="1:4" ht="23.25" customHeight="1" x14ac:dyDescent="0.25">
      <c r="A6" s="5">
        <v>3</v>
      </c>
      <c r="B6" s="7" t="str">
        <f t="shared" ref="B6:B33" ca="1" si="2">IF(B5="hai","Ba",IF(B5="ba","Tư",IF(B5="Tư","Năm",IF(B5="năm","Sáu",IF(B5="Sáu","Bảy",IF(B5="Bảy","CN",IF(B5="CN","Hai","")))))))</f>
        <v>Sáu</v>
      </c>
      <c r="C6" s="3" t="str">
        <f t="shared" ca="1" si="0"/>
        <v/>
      </c>
      <c r="D6" s="2" t="str">
        <f t="shared" ca="1" si="1"/>
        <v/>
      </c>
    </row>
    <row r="7" spans="1:4" ht="23.25" customHeight="1" x14ac:dyDescent="0.25">
      <c r="A7" s="5">
        <v>4</v>
      </c>
      <c r="B7" s="7" t="str">
        <f t="shared" ca="1" si="2"/>
        <v>Bảy</v>
      </c>
      <c r="C7" s="3" t="str">
        <f t="shared" ca="1" si="0"/>
        <v/>
      </c>
      <c r="D7" s="2" t="str">
        <f t="shared" ca="1" si="1"/>
        <v/>
      </c>
    </row>
    <row r="8" spans="1:4" ht="23.25" customHeight="1" x14ac:dyDescent="0.25">
      <c r="A8" s="5">
        <v>5</v>
      </c>
      <c r="B8" s="7" t="str">
        <f t="shared" ca="1" si="2"/>
        <v>CN</v>
      </c>
      <c r="C8" s="3" t="str">
        <f t="shared" ca="1" si="0"/>
        <v>nghỉ</v>
      </c>
      <c r="D8" s="2" t="str">
        <f t="shared" ca="1" si="1"/>
        <v/>
      </c>
    </row>
    <row r="9" spans="1:4" ht="23.25" customHeight="1" x14ac:dyDescent="0.25">
      <c r="A9" s="5">
        <v>6</v>
      </c>
      <c r="B9" s="7" t="str">
        <f t="shared" ca="1" si="2"/>
        <v>Hai</v>
      </c>
      <c r="C9" s="3" t="str">
        <f t="shared" ca="1" si="0"/>
        <v/>
      </c>
      <c r="D9" s="2" t="str">
        <f t="shared" ca="1" si="1"/>
        <v>Tuần</v>
      </c>
    </row>
    <row r="10" spans="1:4" ht="23.25" customHeight="1" x14ac:dyDescent="0.25">
      <c r="A10" s="5">
        <v>7</v>
      </c>
      <c r="B10" s="7" t="str">
        <f t="shared" ca="1" si="2"/>
        <v>Ba</v>
      </c>
      <c r="C10" s="3" t="str">
        <f t="shared" ca="1" si="0"/>
        <v/>
      </c>
      <c r="D10" s="2" t="str">
        <f t="shared" ca="1" si="1"/>
        <v/>
      </c>
    </row>
    <row r="11" spans="1:4" ht="23.25" customHeight="1" x14ac:dyDescent="0.25">
      <c r="A11" s="5">
        <v>8</v>
      </c>
      <c r="B11" s="7" t="str">
        <f t="shared" ca="1" si="2"/>
        <v>Tư</v>
      </c>
      <c r="C11" s="3" t="str">
        <f t="shared" ca="1" si="0"/>
        <v/>
      </c>
      <c r="D11" s="2" t="str">
        <f t="shared" ca="1" si="1"/>
        <v/>
      </c>
    </row>
    <row r="12" spans="1:4" ht="23.25" customHeight="1" x14ac:dyDescent="0.25">
      <c r="A12" s="5">
        <v>9</v>
      </c>
      <c r="B12" s="7" t="str">
        <f t="shared" ca="1" si="2"/>
        <v>Năm</v>
      </c>
      <c r="C12" s="3" t="str">
        <f t="shared" ca="1" si="0"/>
        <v/>
      </c>
      <c r="D12" s="2" t="str">
        <f t="shared" ca="1" si="1"/>
        <v/>
      </c>
    </row>
    <row r="13" spans="1:4" ht="23.25" customHeight="1" x14ac:dyDescent="0.25">
      <c r="A13" s="5">
        <v>10</v>
      </c>
      <c r="B13" s="7" t="str">
        <f t="shared" ca="1" si="2"/>
        <v>Sáu</v>
      </c>
      <c r="C13" s="3" t="str">
        <f t="shared" ca="1" si="0"/>
        <v/>
      </c>
      <c r="D13" s="2" t="str">
        <f t="shared" ca="1" si="1"/>
        <v/>
      </c>
    </row>
    <row r="14" spans="1:4" ht="23.25" customHeight="1" x14ac:dyDescent="0.25">
      <c r="A14" s="5">
        <v>11</v>
      </c>
      <c r="B14" s="7" t="str">
        <f t="shared" ca="1" si="2"/>
        <v>Bảy</v>
      </c>
      <c r="C14" s="3" t="str">
        <f t="shared" ca="1" si="0"/>
        <v/>
      </c>
      <c r="D14" s="2" t="str">
        <f t="shared" ca="1" si="1"/>
        <v/>
      </c>
    </row>
    <row r="15" spans="1:4" ht="23.25" customHeight="1" x14ac:dyDescent="0.25">
      <c r="A15" s="5">
        <v>12</v>
      </c>
      <c r="B15" s="7" t="str">
        <f t="shared" ca="1" si="2"/>
        <v>CN</v>
      </c>
      <c r="C15" s="3" t="str">
        <f t="shared" ca="1" si="0"/>
        <v>nghỉ</v>
      </c>
      <c r="D15" s="2" t="str">
        <f t="shared" ca="1" si="1"/>
        <v/>
      </c>
    </row>
    <row r="16" spans="1:4" ht="23.25" customHeight="1" x14ac:dyDescent="0.25">
      <c r="A16" s="5">
        <v>13</v>
      </c>
      <c r="B16" s="7" t="str">
        <f t="shared" ca="1" si="2"/>
        <v>Hai</v>
      </c>
      <c r="C16" s="3" t="str">
        <f t="shared" ca="1" si="0"/>
        <v/>
      </c>
      <c r="D16" s="2" t="str">
        <f t="shared" ca="1" si="1"/>
        <v>Tuần</v>
      </c>
    </row>
    <row r="17" spans="1:4" ht="23.25" customHeight="1" x14ac:dyDescent="0.25">
      <c r="A17" s="5">
        <v>14</v>
      </c>
      <c r="B17" s="7" t="str">
        <f t="shared" ca="1" si="2"/>
        <v>Ba</v>
      </c>
      <c r="C17" s="3" t="str">
        <f t="shared" ca="1" si="0"/>
        <v/>
      </c>
      <c r="D17" s="2" t="str">
        <f t="shared" ca="1" si="1"/>
        <v/>
      </c>
    </row>
    <row r="18" spans="1:4" ht="23.25" customHeight="1" x14ac:dyDescent="0.25">
      <c r="A18" s="5">
        <v>15</v>
      </c>
      <c r="B18" s="7" t="str">
        <f t="shared" ca="1" si="2"/>
        <v>Tư</v>
      </c>
      <c r="C18" s="3" t="str">
        <f t="shared" ca="1" si="0"/>
        <v/>
      </c>
      <c r="D18" s="2" t="str">
        <f t="shared" ca="1" si="1"/>
        <v/>
      </c>
    </row>
    <row r="19" spans="1:4" ht="23.25" customHeight="1" x14ac:dyDescent="0.25">
      <c r="A19" s="5">
        <v>16</v>
      </c>
      <c r="B19" s="7" t="str">
        <f t="shared" ca="1" si="2"/>
        <v>Năm</v>
      </c>
      <c r="C19" s="3" t="str">
        <f t="shared" ca="1" si="0"/>
        <v/>
      </c>
      <c r="D19" s="2" t="str">
        <f t="shared" ca="1" si="1"/>
        <v/>
      </c>
    </row>
    <row r="20" spans="1:4" ht="23.25" customHeight="1" x14ac:dyDescent="0.25">
      <c r="A20" s="5">
        <v>17</v>
      </c>
      <c r="B20" s="7" t="str">
        <f t="shared" ca="1" si="2"/>
        <v>Sáu</v>
      </c>
      <c r="C20" s="3" t="str">
        <f t="shared" ca="1" si="0"/>
        <v/>
      </c>
      <c r="D20" s="2" t="str">
        <f t="shared" ca="1" si="1"/>
        <v/>
      </c>
    </row>
    <row r="21" spans="1:4" ht="23.25" customHeight="1" x14ac:dyDescent="0.25">
      <c r="A21" s="5">
        <v>18</v>
      </c>
      <c r="B21" s="7" t="str">
        <f t="shared" ca="1" si="2"/>
        <v>Bảy</v>
      </c>
      <c r="C21" s="3" t="str">
        <f t="shared" ca="1" si="0"/>
        <v/>
      </c>
      <c r="D21" s="2" t="str">
        <f t="shared" ca="1" si="1"/>
        <v/>
      </c>
    </row>
    <row r="22" spans="1:4" ht="23.25" customHeight="1" x14ac:dyDescent="0.25">
      <c r="A22" s="5">
        <v>19</v>
      </c>
      <c r="B22" s="7" t="str">
        <f t="shared" ca="1" si="2"/>
        <v>CN</v>
      </c>
      <c r="C22" s="3" t="str">
        <f t="shared" ca="1" si="0"/>
        <v>nghỉ</v>
      </c>
      <c r="D22" s="2" t="str">
        <f t="shared" ca="1" si="1"/>
        <v/>
      </c>
    </row>
    <row r="23" spans="1:4" ht="23.25" customHeight="1" x14ac:dyDescent="0.25">
      <c r="A23" s="5">
        <v>20</v>
      </c>
      <c r="B23" s="7" t="str">
        <f t="shared" ca="1" si="2"/>
        <v>Hai</v>
      </c>
      <c r="C23" s="3" t="str">
        <f t="shared" ca="1" si="0"/>
        <v/>
      </c>
      <c r="D23" s="2" t="str">
        <f t="shared" ca="1" si="1"/>
        <v>Tuần</v>
      </c>
    </row>
    <row r="24" spans="1:4" ht="23.25" customHeight="1" x14ac:dyDescent="0.25">
      <c r="A24" s="5">
        <v>21</v>
      </c>
      <c r="B24" s="7" t="str">
        <f t="shared" ca="1" si="2"/>
        <v>Ba</v>
      </c>
      <c r="C24" s="3" t="str">
        <f t="shared" ca="1" si="0"/>
        <v/>
      </c>
      <c r="D24" s="2" t="str">
        <f t="shared" ca="1" si="1"/>
        <v/>
      </c>
    </row>
    <row r="25" spans="1:4" ht="23.25" customHeight="1" x14ac:dyDescent="0.25">
      <c r="A25" s="5">
        <v>22</v>
      </c>
      <c r="B25" s="7" t="str">
        <f t="shared" ca="1" si="2"/>
        <v>Tư</v>
      </c>
      <c r="C25" s="3" t="str">
        <f t="shared" ca="1" si="0"/>
        <v/>
      </c>
      <c r="D25" s="2" t="str">
        <f t="shared" ca="1" si="1"/>
        <v/>
      </c>
    </row>
    <row r="26" spans="1:4" ht="23.25" customHeight="1" x14ac:dyDescent="0.25">
      <c r="A26" s="5">
        <v>23</v>
      </c>
      <c r="B26" s="7" t="str">
        <f t="shared" ca="1" si="2"/>
        <v>Năm</v>
      </c>
      <c r="C26" s="3" t="str">
        <f t="shared" ca="1" si="0"/>
        <v/>
      </c>
      <c r="D26" s="2" t="str">
        <f t="shared" ca="1" si="1"/>
        <v/>
      </c>
    </row>
    <row r="27" spans="1:4" ht="23.25" customHeight="1" x14ac:dyDescent="0.25">
      <c r="A27" s="5">
        <v>24</v>
      </c>
      <c r="B27" s="7" t="str">
        <f t="shared" ca="1" si="2"/>
        <v>Sáu</v>
      </c>
      <c r="C27" s="3" t="str">
        <f t="shared" ca="1" si="0"/>
        <v/>
      </c>
      <c r="D27" s="2" t="str">
        <f t="shared" ca="1" si="1"/>
        <v/>
      </c>
    </row>
    <row r="28" spans="1:4" ht="23.25" customHeight="1" x14ac:dyDescent="0.25">
      <c r="A28" s="5">
        <v>25</v>
      </c>
      <c r="B28" s="7" t="str">
        <f t="shared" ca="1" si="2"/>
        <v>Bảy</v>
      </c>
      <c r="C28" s="3" t="str">
        <f t="shared" ca="1" si="0"/>
        <v/>
      </c>
      <c r="D28" s="2" t="str">
        <f t="shared" ca="1" si="1"/>
        <v/>
      </c>
    </row>
    <row r="29" spans="1:4" ht="23.25" customHeight="1" x14ac:dyDescent="0.25">
      <c r="A29" s="5">
        <v>26</v>
      </c>
      <c r="B29" s="7" t="str">
        <f t="shared" ca="1" si="2"/>
        <v>CN</v>
      </c>
      <c r="C29" s="3" t="str">
        <f t="shared" ca="1" si="0"/>
        <v>nghỉ</v>
      </c>
      <c r="D29" s="2" t="str">
        <f t="shared" ca="1" si="1"/>
        <v/>
      </c>
    </row>
    <row r="30" spans="1:4" ht="23.25" customHeight="1" x14ac:dyDescent="0.25">
      <c r="A30" s="5">
        <v>27</v>
      </c>
      <c r="B30" s="7" t="str">
        <f t="shared" ca="1" si="2"/>
        <v>Hai</v>
      </c>
      <c r="C30" s="3" t="str">
        <f t="shared" ca="1" si="0"/>
        <v/>
      </c>
      <c r="D30" s="2" t="str">
        <f t="shared" ca="1" si="1"/>
        <v>Tuần</v>
      </c>
    </row>
    <row r="31" spans="1:4" ht="23.25" customHeight="1" x14ac:dyDescent="0.25">
      <c r="A31" s="5">
        <v>28</v>
      </c>
      <c r="B31" s="7" t="str">
        <f t="shared" ca="1" si="2"/>
        <v>Ba</v>
      </c>
      <c r="C31" s="3" t="str">
        <f t="shared" ca="1" si="0"/>
        <v/>
      </c>
      <c r="D31" s="2" t="str">
        <f t="shared" ca="1" si="1"/>
        <v/>
      </c>
    </row>
    <row r="32" spans="1:4" ht="23.25" customHeight="1" x14ac:dyDescent="0.25">
      <c r="A32" s="5">
        <v>29</v>
      </c>
      <c r="B32" s="7" t="str">
        <f t="shared" ca="1" si="2"/>
        <v>Tư</v>
      </c>
      <c r="C32" s="3" t="str">
        <f t="shared" ca="1" si="0"/>
        <v/>
      </c>
      <c r="D32" s="2" t="str">
        <f t="shared" ca="1" si="1"/>
        <v/>
      </c>
    </row>
    <row r="33" spans="1:4" ht="23.25" customHeight="1" x14ac:dyDescent="0.25">
      <c r="A33" s="5">
        <v>30</v>
      </c>
      <c r="B33" s="7" t="str">
        <f t="shared" ca="1" si="2"/>
        <v>Năm</v>
      </c>
      <c r="C33" s="3" t="str">
        <f t="shared" ca="1" si="0"/>
        <v/>
      </c>
      <c r="D33" s="2" t="str">
        <f t="shared" ca="1" si="1"/>
        <v/>
      </c>
    </row>
  </sheetData>
  <mergeCells count="2">
    <mergeCell ref="A2:B2"/>
    <mergeCell ref="A1:B1"/>
  </mergeCells>
  <conditionalFormatting sqref="B3:D3 B5:D33 C4:D4">
    <cfRule type="containsText" dxfId="13" priority="9" operator="containsText" text="CN">
      <formula>NOT(ISERROR(SEARCH("CN",B3)))</formula>
    </cfRule>
  </conditionalFormatting>
  <conditionalFormatting sqref="B5:D33 C4:D4">
    <cfRule type="containsText" dxfId="12" priority="8" operator="containsText" text="cn">
      <formula>NOT(ISERROR(SEARCH("cn",B4)))</formula>
    </cfRule>
  </conditionalFormatting>
  <conditionalFormatting sqref="C4:C33">
    <cfRule type="containsText" dxfId="11" priority="7" operator="containsText" text="nghỉ">
      <formula>NOT(ISERROR(SEARCH("nghỉ",C4)))</formula>
    </cfRule>
  </conditionalFormatting>
  <conditionalFormatting sqref="A6 A8 A10 A12 A14 A16 A18 A20 A22 A24 A26 A28 A30 A32 A3:A4">
    <cfRule type="containsText" dxfId="10" priority="6" operator="containsText" text="CN">
      <formula>NOT(ISERROR(SEARCH("CN",A3)))</formula>
    </cfRule>
  </conditionalFormatting>
  <conditionalFormatting sqref="A6 A8 A10 A12 A14 A16 A18 A20 A22 A24 A26 A28 A30 A32 A4">
    <cfRule type="containsText" dxfId="9" priority="5" operator="containsText" text="cn">
      <formula>NOT(ISERROR(SEARCH("cn",A4)))</formula>
    </cfRule>
  </conditionalFormatting>
  <conditionalFormatting sqref="B4">
    <cfRule type="containsText" dxfId="8" priority="4" operator="containsText" text="CN">
      <formula>NOT(ISERROR(SEARCH("CN",B4)))</formula>
    </cfRule>
  </conditionalFormatting>
  <conditionalFormatting sqref="B4">
    <cfRule type="containsText" dxfId="7" priority="3" operator="containsText" text="cn">
      <formula>NOT(ISERROR(SEARCH("cn",B4)))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C2" sqref="C2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</cols>
  <sheetData>
    <row r="1" spans="1:4" ht="24.75" customHeight="1" x14ac:dyDescent="0.3">
      <c r="A1" s="18"/>
      <c r="B1" s="18"/>
      <c r="C1" s="10" t="s">
        <v>3</v>
      </c>
      <c r="D1" s="11"/>
    </row>
    <row r="2" spans="1:4" ht="17.25" customHeight="1" x14ac:dyDescent="0.3">
      <c r="A2" s="17"/>
      <c r="B2" s="17"/>
      <c r="C2" s="12" t="str">
        <f ca="1">"Tháng 12 năm "&amp;YEAR(TODAY())</f>
        <v>Tháng 12 năm 2023</v>
      </c>
      <c r="D2" s="14"/>
    </row>
    <row r="3" spans="1:4" ht="24" customHeight="1" x14ac:dyDescent="0.25">
      <c r="A3" s="4" t="s">
        <v>4</v>
      </c>
      <c r="B3" s="1" t="s">
        <v>0</v>
      </c>
      <c r="C3" s="1" t="s">
        <v>2</v>
      </c>
      <c r="D3" s="1" t="s">
        <v>1</v>
      </c>
    </row>
    <row r="4" spans="1:4" ht="23.25" customHeight="1" x14ac:dyDescent="0.25">
      <c r="A4" s="5">
        <v>1</v>
      </c>
      <c r="B4" s="7" t="str">
        <f ca="1">IF('T11'!B33="hai","Ba",IF('T11'!B33="ba","Tư",IF('T11'!B33="Tư","Năm",IF('T11'!B33="năm","Sáu",IF('T11'!B33="Sáu","Bảy",IF('T11'!B33="Bảy","CN",IF('T11'!B33="CN","Hai","")))))))</f>
        <v>Sáu</v>
      </c>
      <c r="C4" s="3" t="str">
        <f t="shared" ref="C4:C34" ca="1" si="0">IF(B4="CN","nghỉ","")</f>
        <v/>
      </c>
      <c r="D4" s="2" t="str">
        <f ca="1">IF(B4="hai","Tuần","")</f>
        <v/>
      </c>
    </row>
    <row r="5" spans="1:4" ht="23.25" customHeight="1" x14ac:dyDescent="0.25">
      <c r="A5" s="5">
        <v>2</v>
      </c>
      <c r="B5" s="7" t="str">
        <f ca="1">IF(B4="hai","Ba",IF(B4="ba","Tư",IF(B4="Tư","Năm",IF(B4="năm","Sáu",IF(B4="Sáu","Bảy",IF(B4="Bảy","CN",IF(B4="CN","Hai","")))))))</f>
        <v>Bảy</v>
      </c>
      <c r="C5" s="3" t="str">
        <f t="shared" ca="1" si="0"/>
        <v/>
      </c>
      <c r="D5" s="2" t="str">
        <f t="shared" ref="D5:D34" ca="1" si="1">IF(B5="hai","Tuần","")</f>
        <v/>
      </c>
    </row>
    <row r="6" spans="1:4" ht="23.25" customHeight="1" x14ac:dyDescent="0.25">
      <c r="A6" s="5">
        <v>3</v>
      </c>
      <c r="B6" s="7" t="str">
        <f t="shared" ref="B6:B34" ca="1" si="2">IF(B5="hai","Ba",IF(B5="ba","Tư",IF(B5="Tư","Năm",IF(B5="năm","Sáu",IF(B5="Sáu","Bảy",IF(B5="Bảy","CN",IF(B5="CN","Hai","")))))))</f>
        <v>CN</v>
      </c>
      <c r="C6" s="3" t="str">
        <f t="shared" ca="1" si="0"/>
        <v>nghỉ</v>
      </c>
      <c r="D6" s="2" t="str">
        <f t="shared" ca="1" si="1"/>
        <v/>
      </c>
    </row>
    <row r="7" spans="1:4" ht="23.25" customHeight="1" x14ac:dyDescent="0.25">
      <c r="A7" s="5">
        <v>4</v>
      </c>
      <c r="B7" s="7" t="str">
        <f t="shared" ca="1" si="2"/>
        <v>Hai</v>
      </c>
      <c r="C7" s="3" t="str">
        <f t="shared" ca="1" si="0"/>
        <v/>
      </c>
      <c r="D7" s="2" t="str">
        <f t="shared" ca="1" si="1"/>
        <v>Tuần</v>
      </c>
    </row>
    <row r="8" spans="1:4" ht="23.25" customHeight="1" x14ac:dyDescent="0.25">
      <c r="A8" s="5">
        <v>5</v>
      </c>
      <c r="B8" s="7" t="str">
        <f t="shared" ca="1" si="2"/>
        <v>Ba</v>
      </c>
      <c r="C8" s="3" t="str">
        <f t="shared" ca="1" si="0"/>
        <v/>
      </c>
      <c r="D8" s="2" t="str">
        <f t="shared" ca="1" si="1"/>
        <v/>
      </c>
    </row>
    <row r="9" spans="1:4" ht="23.25" customHeight="1" x14ac:dyDescent="0.25">
      <c r="A9" s="5">
        <v>6</v>
      </c>
      <c r="B9" s="7" t="str">
        <f t="shared" ca="1" si="2"/>
        <v>Tư</v>
      </c>
      <c r="C9" s="3" t="str">
        <f t="shared" ca="1" si="0"/>
        <v/>
      </c>
      <c r="D9" s="2" t="str">
        <f t="shared" ca="1" si="1"/>
        <v/>
      </c>
    </row>
    <row r="10" spans="1:4" ht="23.25" customHeight="1" x14ac:dyDescent="0.25">
      <c r="A10" s="5">
        <v>7</v>
      </c>
      <c r="B10" s="7" t="str">
        <f t="shared" ca="1" si="2"/>
        <v>Năm</v>
      </c>
      <c r="C10" s="3" t="str">
        <f t="shared" ca="1" si="0"/>
        <v/>
      </c>
      <c r="D10" s="2" t="str">
        <f t="shared" ca="1" si="1"/>
        <v/>
      </c>
    </row>
    <row r="11" spans="1:4" ht="23.25" customHeight="1" x14ac:dyDescent="0.25">
      <c r="A11" s="5">
        <v>8</v>
      </c>
      <c r="B11" s="7" t="str">
        <f t="shared" ca="1" si="2"/>
        <v>Sáu</v>
      </c>
      <c r="C11" s="3" t="str">
        <f t="shared" ca="1" si="0"/>
        <v/>
      </c>
      <c r="D11" s="2" t="str">
        <f t="shared" ca="1" si="1"/>
        <v/>
      </c>
    </row>
    <row r="12" spans="1:4" ht="23.25" customHeight="1" x14ac:dyDescent="0.25">
      <c r="A12" s="5">
        <v>9</v>
      </c>
      <c r="B12" s="7" t="str">
        <f t="shared" ca="1" si="2"/>
        <v>Bảy</v>
      </c>
      <c r="C12" s="3" t="str">
        <f t="shared" ca="1" si="0"/>
        <v/>
      </c>
      <c r="D12" s="2" t="str">
        <f t="shared" ca="1" si="1"/>
        <v/>
      </c>
    </row>
    <row r="13" spans="1:4" ht="23.25" customHeight="1" x14ac:dyDescent="0.25">
      <c r="A13" s="5">
        <v>10</v>
      </c>
      <c r="B13" s="7" t="str">
        <f t="shared" ca="1" si="2"/>
        <v>CN</v>
      </c>
      <c r="C13" s="3" t="str">
        <f t="shared" ca="1" si="0"/>
        <v>nghỉ</v>
      </c>
      <c r="D13" s="2" t="str">
        <f t="shared" ca="1" si="1"/>
        <v/>
      </c>
    </row>
    <row r="14" spans="1:4" ht="23.25" customHeight="1" x14ac:dyDescent="0.25">
      <c r="A14" s="5">
        <v>11</v>
      </c>
      <c r="B14" s="7" t="str">
        <f t="shared" ca="1" si="2"/>
        <v>Hai</v>
      </c>
      <c r="C14" s="3" t="str">
        <f t="shared" ca="1" si="0"/>
        <v/>
      </c>
      <c r="D14" s="2" t="str">
        <f t="shared" ca="1" si="1"/>
        <v>Tuần</v>
      </c>
    </row>
    <row r="15" spans="1:4" ht="23.25" customHeight="1" x14ac:dyDescent="0.25">
      <c r="A15" s="5">
        <v>12</v>
      </c>
      <c r="B15" s="7" t="str">
        <f t="shared" ca="1" si="2"/>
        <v>Ba</v>
      </c>
      <c r="C15" s="3" t="str">
        <f t="shared" ca="1" si="0"/>
        <v/>
      </c>
      <c r="D15" s="2" t="str">
        <f t="shared" ca="1" si="1"/>
        <v/>
      </c>
    </row>
    <row r="16" spans="1:4" ht="23.25" customHeight="1" x14ac:dyDescent="0.25">
      <c r="A16" s="5">
        <v>13</v>
      </c>
      <c r="B16" s="7" t="str">
        <f t="shared" ca="1" si="2"/>
        <v>Tư</v>
      </c>
      <c r="C16" s="3" t="str">
        <f t="shared" ca="1" si="0"/>
        <v/>
      </c>
      <c r="D16" s="2" t="str">
        <f t="shared" ca="1" si="1"/>
        <v/>
      </c>
    </row>
    <row r="17" spans="1:4" ht="23.25" customHeight="1" x14ac:dyDescent="0.25">
      <c r="A17" s="5">
        <v>14</v>
      </c>
      <c r="B17" s="7" t="str">
        <f t="shared" ca="1" si="2"/>
        <v>Năm</v>
      </c>
      <c r="C17" s="3" t="str">
        <f t="shared" ca="1" si="0"/>
        <v/>
      </c>
      <c r="D17" s="2" t="str">
        <f t="shared" ca="1" si="1"/>
        <v/>
      </c>
    </row>
    <row r="18" spans="1:4" ht="23.25" customHeight="1" x14ac:dyDescent="0.25">
      <c r="A18" s="5">
        <v>15</v>
      </c>
      <c r="B18" s="7" t="str">
        <f t="shared" ca="1" si="2"/>
        <v>Sáu</v>
      </c>
      <c r="C18" s="3" t="str">
        <f t="shared" ca="1" si="0"/>
        <v/>
      </c>
      <c r="D18" s="2" t="str">
        <f t="shared" ca="1" si="1"/>
        <v/>
      </c>
    </row>
    <row r="19" spans="1:4" ht="23.25" customHeight="1" x14ac:dyDescent="0.25">
      <c r="A19" s="5">
        <v>16</v>
      </c>
      <c r="B19" s="7" t="str">
        <f t="shared" ca="1" si="2"/>
        <v>Bảy</v>
      </c>
      <c r="C19" s="3" t="str">
        <f t="shared" ca="1" si="0"/>
        <v/>
      </c>
      <c r="D19" s="2" t="str">
        <f t="shared" ca="1" si="1"/>
        <v/>
      </c>
    </row>
    <row r="20" spans="1:4" ht="23.25" customHeight="1" x14ac:dyDescent="0.25">
      <c r="A20" s="5">
        <v>17</v>
      </c>
      <c r="B20" s="7" t="str">
        <f t="shared" ca="1" si="2"/>
        <v>CN</v>
      </c>
      <c r="C20" s="3" t="str">
        <f t="shared" ca="1" si="0"/>
        <v>nghỉ</v>
      </c>
      <c r="D20" s="2" t="str">
        <f t="shared" ca="1" si="1"/>
        <v/>
      </c>
    </row>
    <row r="21" spans="1:4" ht="23.25" customHeight="1" x14ac:dyDescent="0.25">
      <c r="A21" s="5">
        <v>18</v>
      </c>
      <c r="B21" s="7" t="str">
        <f t="shared" ca="1" si="2"/>
        <v>Hai</v>
      </c>
      <c r="C21" s="3" t="str">
        <f t="shared" ca="1" si="0"/>
        <v/>
      </c>
      <c r="D21" s="2" t="str">
        <f t="shared" ca="1" si="1"/>
        <v>Tuần</v>
      </c>
    </row>
    <row r="22" spans="1:4" ht="23.25" customHeight="1" x14ac:dyDescent="0.25">
      <c r="A22" s="5">
        <v>19</v>
      </c>
      <c r="B22" s="7" t="str">
        <f t="shared" ca="1" si="2"/>
        <v>Ba</v>
      </c>
      <c r="C22" s="3" t="str">
        <f t="shared" ca="1" si="0"/>
        <v/>
      </c>
      <c r="D22" s="2" t="str">
        <f t="shared" ca="1" si="1"/>
        <v/>
      </c>
    </row>
    <row r="23" spans="1:4" ht="23.25" customHeight="1" x14ac:dyDescent="0.25">
      <c r="A23" s="5">
        <v>20</v>
      </c>
      <c r="B23" s="7" t="str">
        <f t="shared" ca="1" si="2"/>
        <v>Tư</v>
      </c>
      <c r="C23" s="3" t="str">
        <f t="shared" ca="1" si="0"/>
        <v/>
      </c>
      <c r="D23" s="2" t="str">
        <f t="shared" ca="1" si="1"/>
        <v/>
      </c>
    </row>
    <row r="24" spans="1:4" ht="23.25" customHeight="1" x14ac:dyDescent="0.25">
      <c r="A24" s="5">
        <v>21</v>
      </c>
      <c r="B24" s="7" t="str">
        <f t="shared" ca="1" si="2"/>
        <v>Năm</v>
      </c>
      <c r="C24" s="3" t="str">
        <f t="shared" ca="1" si="0"/>
        <v/>
      </c>
      <c r="D24" s="2" t="str">
        <f t="shared" ca="1" si="1"/>
        <v/>
      </c>
    </row>
    <row r="25" spans="1:4" ht="23.25" customHeight="1" x14ac:dyDescent="0.25">
      <c r="A25" s="5">
        <v>22</v>
      </c>
      <c r="B25" s="7" t="str">
        <f t="shared" ca="1" si="2"/>
        <v>Sáu</v>
      </c>
      <c r="C25" s="3" t="str">
        <f t="shared" ca="1" si="0"/>
        <v/>
      </c>
      <c r="D25" s="2" t="str">
        <f t="shared" ca="1" si="1"/>
        <v/>
      </c>
    </row>
    <row r="26" spans="1:4" ht="23.25" customHeight="1" x14ac:dyDescent="0.25">
      <c r="A26" s="5">
        <v>23</v>
      </c>
      <c r="B26" s="7" t="str">
        <f t="shared" ca="1" si="2"/>
        <v>Bảy</v>
      </c>
      <c r="C26" s="3" t="str">
        <f t="shared" ca="1" si="0"/>
        <v/>
      </c>
      <c r="D26" s="2" t="str">
        <f t="shared" ca="1" si="1"/>
        <v/>
      </c>
    </row>
    <row r="27" spans="1:4" ht="23.25" customHeight="1" x14ac:dyDescent="0.25">
      <c r="A27" s="5">
        <v>24</v>
      </c>
      <c r="B27" s="7" t="str">
        <f t="shared" ca="1" si="2"/>
        <v>CN</v>
      </c>
      <c r="C27" s="3" t="str">
        <f t="shared" ca="1" si="0"/>
        <v>nghỉ</v>
      </c>
      <c r="D27" s="2" t="str">
        <f t="shared" ca="1" si="1"/>
        <v/>
      </c>
    </row>
    <row r="28" spans="1:4" ht="23.25" customHeight="1" x14ac:dyDescent="0.25">
      <c r="A28" s="5">
        <v>25</v>
      </c>
      <c r="B28" s="7" t="str">
        <f t="shared" ca="1" si="2"/>
        <v>Hai</v>
      </c>
      <c r="C28" s="3" t="str">
        <f t="shared" ca="1" si="0"/>
        <v/>
      </c>
      <c r="D28" s="2" t="str">
        <f t="shared" ca="1" si="1"/>
        <v>Tuần</v>
      </c>
    </row>
    <row r="29" spans="1:4" ht="23.25" customHeight="1" x14ac:dyDescent="0.25">
      <c r="A29" s="5">
        <v>26</v>
      </c>
      <c r="B29" s="7" t="str">
        <f t="shared" ca="1" si="2"/>
        <v>Ba</v>
      </c>
      <c r="C29" s="3" t="str">
        <f t="shared" ca="1" si="0"/>
        <v/>
      </c>
      <c r="D29" s="2" t="str">
        <f t="shared" ca="1" si="1"/>
        <v/>
      </c>
    </row>
    <row r="30" spans="1:4" ht="23.25" customHeight="1" x14ac:dyDescent="0.25">
      <c r="A30" s="5">
        <v>27</v>
      </c>
      <c r="B30" s="7" t="str">
        <f t="shared" ca="1" si="2"/>
        <v>Tư</v>
      </c>
      <c r="C30" s="3" t="str">
        <f t="shared" ca="1" si="0"/>
        <v/>
      </c>
      <c r="D30" s="2" t="str">
        <f t="shared" ca="1" si="1"/>
        <v/>
      </c>
    </row>
    <row r="31" spans="1:4" ht="23.25" customHeight="1" x14ac:dyDescent="0.25">
      <c r="A31" s="5">
        <v>28</v>
      </c>
      <c r="B31" s="7" t="str">
        <f t="shared" ca="1" si="2"/>
        <v>Năm</v>
      </c>
      <c r="C31" s="3" t="str">
        <f t="shared" ca="1" si="0"/>
        <v/>
      </c>
      <c r="D31" s="2" t="str">
        <f t="shared" ca="1" si="1"/>
        <v/>
      </c>
    </row>
    <row r="32" spans="1:4" ht="23.25" customHeight="1" x14ac:dyDescent="0.25">
      <c r="A32" s="5">
        <v>29</v>
      </c>
      <c r="B32" s="7" t="str">
        <f t="shared" ca="1" si="2"/>
        <v>Sáu</v>
      </c>
      <c r="C32" s="3" t="str">
        <f t="shared" ca="1" si="0"/>
        <v/>
      </c>
      <c r="D32" s="2" t="str">
        <f t="shared" ca="1" si="1"/>
        <v/>
      </c>
    </row>
    <row r="33" spans="1:4" ht="23.25" customHeight="1" x14ac:dyDescent="0.25">
      <c r="A33" s="5">
        <v>30</v>
      </c>
      <c r="B33" s="7" t="str">
        <f t="shared" ca="1" si="2"/>
        <v>Bảy</v>
      </c>
      <c r="C33" s="3" t="str">
        <f t="shared" ca="1" si="0"/>
        <v/>
      </c>
      <c r="D33" s="2" t="str">
        <f t="shared" ca="1" si="1"/>
        <v/>
      </c>
    </row>
    <row r="34" spans="1:4" ht="23.25" customHeight="1" x14ac:dyDescent="0.25">
      <c r="A34" s="5">
        <v>31</v>
      </c>
      <c r="B34" s="7" t="str">
        <f t="shared" ca="1" si="2"/>
        <v>CN</v>
      </c>
      <c r="C34" s="3" t="str">
        <f t="shared" ca="1" si="0"/>
        <v>nghỉ</v>
      </c>
      <c r="D34" s="2" t="str">
        <f t="shared" ca="1" si="1"/>
        <v/>
      </c>
    </row>
  </sheetData>
  <mergeCells count="2">
    <mergeCell ref="A2:B2"/>
    <mergeCell ref="A1:B1"/>
  </mergeCells>
  <conditionalFormatting sqref="B3:D3 B5:D34 C4:D4">
    <cfRule type="containsText" dxfId="6" priority="9" operator="containsText" text="CN">
      <formula>NOT(ISERROR(SEARCH("CN",B3)))</formula>
    </cfRule>
  </conditionalFormatting>
  <conditionalFormatting sqref="B5:D34 C4:D4">
    <cfRule type="containsText" dxfId="5" priority="8" operator="containsText" text="cn">
      <formula>NOT(ISERROR(SEARCH("cn",B4)))</formula>
    </cfRule>
  </conditionalFormatting>
  <conditionalFormatting sqref="C4:C34">
    <cfRule type="containsText" dxfId="4" priority="7" operator="containsText" text="nghỉ">
      <formula>NOT(ISERROR(SEARCH("nghỉ",C4)))</formula>
    </cfRule>
  </conditionalFormatting>
  <conditionalFormatting sqref="A6 A8 A10 A12 A14 A16 A18 A20 A22 A24 A26 A28 A30 A32 A34 A3:A4">
    <cfRule type="containsText" dxfId="3" priority="6" operator="containsText" text="CN">
      <formula>NOT(ISERROR(SEARCH("CN",A3)))</formula>
    </cfRule>
  </conditionalFormatting>
  <conditionalFormatting sqref="A6 A8 A10 A12 A14 A16 A18 A20 A22 A24 A26 A28 A30 A32 A34 A4">
    <cfRule type="containsText" dxfId="2" priority="5" operator="containsText" text="cn">
      <formula>NOT(ISERROR(SEARCH("cn",A4)))</formula>
    </cfRule>
  </conditionalFormatting>
  <conditionalFormatting sqref="B4">
    <cfRule type="containsText" dxfId="1" priority="4" operator="containsText" text="CN">
      <formula>NOT(ISERROR(SEARCH("CN",B4)))</formula>
    </cfRule>
  </conditionalFormatting>
  <conditionalFormatting sqref="B4">
    <cfRule type="containsText" dxfId="0" priority="3" operator="containsText" text="cn">
      <formula>NOT(ISERROR(SEARCH("cn",B4)))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25" workbookViewId="0">
      <selection activeCell="A32" sqref="A32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</cols>
  <sheetData>
    <row r="1" spans="1:4" ht="24.75" customHeight="1" x14ac:dyDescent="0.3">
      <c r="A1" s="18"/>
      <c r="B1" s="18"/>
      <c r="C1" s="10" t="s">
        <v>3</v>
      </c>
      <c r="D1" s="11"/>
    </row>
    <row r="2" spans="1:4" ht="17.25" customHeight="1" x14ac:dyDescent="0.3">
      <c r="A2" s="17"/>
      <c r="B2" s="17"/>
      <c r="C2" s="12" t="str">
        <f ca="1">"Tháng 02năm "&amp;YEAR(TODAY())</f>
        <v>Tháng 02năm 2023</v>
      </c>
      <c r="D2" s="14"/>
    </row>
    <row r="3" spans="1:4" ht="24" customHeight="1" x14ac:dyDescent="0.25">
      <c r="A3" s="4" t="s">
        <v>4</v>
      </c>
      <c r="B3" s="1" t="s">
        <v>0</v>
      </c>
      <c r="C3" s="1" t="s">
        <v>2</v>
      </c>
      <c r="D3" s="1" t="s">
        <v>1</v>
      </c>
    </row>
    <row r="4" spans="1:4" ht="23.25" customHeight="1" x14ac:dyDescent="0.25">
      <c r="A4" s="5">
        <v>1</v>
      </c>
      <c r="B4" s="7" t="str">
        <f>IF('T1'!B34="hai","Ba",IF('T1'!B34="ba","Tư",IF('T1'!B34="Tư","Năm",IF('T1'!B34="năm","Sáu",IF('T1'!B34="Sáu","Bảy",IF('T1'!B34="Bảy","CN",IF('T1'!B34="CN","Hai","")))))))</f>
        <v>Tư</v>
      </c>
      <c r="C4" s="3" t="str">
        <f t="shared" ref="C4:C31" si="0">IF(B4="CN","nghỉ","")</f>
        <v/>
      </c>
      <c r="D4" s="2" t="str">
        <f>IF(B4="hai","Tuần","")</f>
        <v/>
      </c>
    </row>
    <row r="5" spans="1:4" ht="23.25" customHeight="1" x14ac:dyDescent="0.25">
      <c r="A5" s="5">
        <v>2</v>
      </c>
      <c r="B5" s="7" t="str">
        <f>IF(B4="hai","Ba",IF(B4="ba","Tư",IF(B4="Tư","Năm",IF(B4="năm","Sáu",IF(B4="Sáu","Bảy",IF(B4="Bảy","CN",IF(B4="CN","Hai","")))))))</f>
        <v>Năm</v>
      </c>
      <c r="C5" s="3" t="str">
        <f t="shared" si="0"/>
        <v/>
      </c>
      <c r="D5" s="2" t="str">
        <f t="shared" ref="D5:D31" si="1">IF(B5="hai","Tuần","")</f>
        <v/>
      </c>
    </row>
    <row r="6" spans="1:4" ht="23.25" customHeight="1" x14ac:dyDescent="0.25">
      <c r="A6" s="5">
        <v>3</v>
      </c>
      <c r="B6" s="7" t="str">
        <f t="shared" ref="B6:B31" si="2">IF(B5="hai","Ba",IF(B5="ba","Tư",IF(B5="Tư","Năm",IF(B5="năm","Sáu",IF(B5="Sáu","Bảy",IF(B5="Bảy","CN",IF(B5="CN","Hai","")))))))</f>
        <v>Sáu</v>
      </c>
      <c r="C6" s="3" t="str">
        <f t="shared" si="0"/>
        <v/>
      </c>
      <c r="D6" s="2" t="str">
        <f t="shared" si="1"/>
        <v/>
      </c>
    </row>
    <row r="7" spans="1:4" ht="23.25" customHeight="1" x14ac:dyDescent="0.25">
      <c r="A7" s="5">
        <v>4</v>
      </c>
      <c r="B7" s="7" t="str">
        <f t="shared" si="2"/>
        <v>Bảy</v>
      </c>
      <c r="C7" s="3" t="str">
        <f t="shared" si="0"/>
        <v/>
      </c>
      <c r="D7" s="2" t="str">
        <f t="shared" si="1"/>
        <v/>
      </c>
    </row>
    <row r="8" spans="1:4" ht="23.25" customHeight="1" x14ac:dyDescent="0.25">
      <c r="A8" s="5">
        <v>5</v>
      </c>
      <c r="B8" s="7" t="str">
        <f t="shared" si="2"/>
        <v>CN</v>
      </c>
      <c r="C8" s="3" t="str">
        <f t="shared" si="0"/>
        <v>nghỉ</v>
      </c>
      <c r="D8" s="2" t="str">
        <f t="shared" si="1"/>
        <v/>
      </c>
    </row>
    <row r="9" spans="1:4" ht="23.25" customHeight="1" x14ac:dyDescent="0.25">
      <c r="A9" s="5">
        <v>6</v>
      </c>
      <c r="B9" s="7" t="str">
        <f t="shared" si="2"/>
        <v>Hai</v>
      </c>
      <c r="C9" s="3" t="str">
        <f t="shared" si="0"/>
        <v/>
      </c>
      <c r="D9" s="2" t="str">
        <f t="shared" si="1"/>
        <v>Tuần</v>
      </c>
    </row>
    <row r="10" spans="1:4" ht="23.25" customHeight="1" x14ac:dyDescent="0.25">
      <c r="A10" s="5">
        <v>7</v>
      </c>
      <c r="B10" s="7" t="str">
        <f t="shared" si="2"/>
        <v>Ba</v>
      </c>
      <c r="C10" s="3" t="str">
        <f t="shared" si="0"/>
        <v/>
      </c>
      <c r="D10" s="2" t="str">
        <f t="shared" si="1"/>
        <v/>
      </c>
    </row>
    <row r="11" spans="1:4" ht="23.25" customHeight="1" x14ac:dyDescent="0.25">
      <c r="A11" s="5">
        <v>8</v>
      </c>
      <c r="B11" s="7" t="str">
        <f t="shared" si="2"/>
        <v>Tư</v>
      </c>
      <c r="C11" s="3" t="str">
        <f t="shared" si="0"/>
        <v/>
      </c>
      <c r="D11" s="2" t="str">
        <f t="shared" si="1"/>
        <v/>
      </c>
    </row>
    <row r="12" spans="1:4" ht="23.25" customHeight="1" x14ac:dyDescent="0.25">
      <c r="A12" s="5">
        <v>9</v>
      </c>
      <c r="B12" s="7" t="str">
        <f t="shared" si="2"/>
        <v>Năm</v>
      </c>
      <c r="C12" s="3" t="str">
        <f t="shared" si="0"/>
        <v/>
      </c>
      <c r="D12" s="2" t="str">
        <f t="shared" si="1"/>
        <v/>
      </c>
    </row>
    <row r="13" spans="1:4" ht="23.25" customHeight="1" x14ac:dyDescent="0.25">
      <c r="A13" s="5">
        <v>10</v>
      </c>
      <c r="B13" s="7" t="str">
        <f t="shared" si="2"/>
        <v>Sáu</v>
      </c>
      <c r="C13" s="3" t="str">
        <f t="shared" si="0"/>
        <v/>
      </c>
      <c r="D13" s="2" t="str">
        <f t="shared" si="1"/>
        <v/>
      </c>
    </row>
    <row r="14" spans="1:4" ht="23.25" customHeight="1" x14ac:dyDescent="0.25">
      <c r="A14" s="5">
        <v>11</v>
      </c>
      <c r="B14" s="7" t="str">
        <f t="shared" si="2"/>
        <v>Bảy</v>
      </c>
      <c r="C14" s="3" t="str">
        <f t="shared" si="0"/>
        <v/>
      </c>
      <c r="D14" s="2" t="str">
        <f t="shared" si="1"/>
        <v/>
      </c>
    </row>
    <row r="15" spans="1:4" ht="23.25" customHeight="1" x14ac:dyDescent="0.25">
      <c r="A15" s="5">
        <v>12</v>
      </c>
      <c r="B15" s="7" t="str">
        <f t="shared" si="2"/>
        <v>CN</v>
      </c>
      <c r="C15" s="3" t="str">
        <f t="shared" si="0"/>
        <v>nghỉ</v>
      </c>
      <c r="D15" s="2" t="str">
        <f t="shared" si="1"/>
        <v/>
      </c>
    </row>
    <row r="16" spans="1:4" ht="23.25" customHeight="1" x14ac:dyDescent="0.25">
      <c r="A16" s="5">
        <v>13</v>
      </c>
      <c r="B16" s="7" t="str">
        <f t="shared" si="2"/>
        <v>Hai</v>
      </c>
      <c r="C16" s="3" t="str">
        <f t="shared" si="0"/>
        <v/>
      </c>
      <c r="D16" s="2" t="str">
        <f t="shared" si="1"/>
        <v>Tuần</v>
      </c>
    </row>
    <row r="17" spans="1:6" ht="23.25" customHeight="1" x14ac:dyDescent="0.25">
      <c r="A17" s="5">
        <v>14</v>
      </c>
      <c r="B17" s="7" t="str">
        <f t="shared" si="2"/>
        <v>Ba</v>
      </c>
      <c r="C17" s="3" t="str">
        <f t="shared" si="0"/>
        <v/>
      </c>
      <c r="D17" s="2" t="str">
        <f t="shared" si="1"/>
        <v/>
      </c>
    </row>
    <row r="18" spans="1:6" ht="23.25" customHeight="1" x14ac:dyDescent="0.25">
      <c r="A18" s="5">
        <v>15</v>
      </c>
      <c r="B18" s="7" t="str">
        <f t="shared" si="2"/>
        <v>Tư</v>
      </c>
      <c r="C18" s="3" t="str">
        <f t="shared" si="0"/>
        <v/>
      </c>
      <c r="D18" s="2" t="str">
        <f t="shared" si="1"/>
        <v/>
      </c>
    </row>
    <row r="19" spans="1:6" ht="23.25" customHeight="1" x14ac:dyDescent="0.25">
      <c r="A19" s="5">
        <v>16</v>
      </c>
      <c r="B19" s="7" t="str">
        <f t="shared" si="2"/>
        <v>Năm</v>
      </c>
      <c r="C19" s="3" t="str">
        <f t="shared" si="0"/>
        <v/>
      </c>
      <c r="D19" s="2" t="str">
        <f t="shared" si="1"/>
        <v/>
      </c>
    </row>
    <row r="20" spans="1:6" ht="23.25" customHeight="1" x14ac:dyDescent="0.25">
      <c r="A20" s="5">
        <v>17</v>
      </c>
      <c r="B20" s="7" t="str">
        <f t="shared" si="2"/>
        <v>Sáu</v>
      </c>
      <c r="C20" s="3" t="str">
        <f t="shared" si="0"/>
        <v/>
      </c>
      <c r="D20" s="2" t="str">
        <f t="shared" si="1"/>
        <v/>
      </c>
    </row>
    <row r="21" spans="1:6" ht="23.25" customHeight="1" x14ac:dyDescent="0.25">
      <c r="A21" s="5">
        <v>18</v>
      </c>
      <c r="B21" s="7" t="str">
        <f t="shared" si="2"/>
        <v>Bảy</v>
      </c>
      <c r="C21" s="3" t="str">
        <f t="shared" si="0"/>
        <v/>
      </c>
      <c r="D21" s="2" t="str">
        <f t="shared" si="1"/>
        <v/>
      </c>
    </row>
    <row r="22" spans="1:6" ht="23.25" customHeight="1" x14ac:dyDescent="0.25">
      <c r="A22" s="5">
        <v>19</v>
      </c>
      <c r="B22" s="7" t="str">
        <f t="shared" si="2"/>
        <v>CN</v>
      </c>
      <c r="C22" s="3" t="str">
        <f t="shared" si="0"/>
        <v>nghỉ</v>
      </c>
      <c r="D22" s="2" t="str">
        <f t="shared" si="1"/>
        <v/>
      </c>
    </row>
    <row r="23" spans="1:6" ht="23.25" customHeight="1" x14ac:dyDescent="0.25">
      <c r="A23" s="5">
        <v>20</v>
      </c>
      <c r="B23" s="7" t="str">
        <f t="shared" si="2"/>
        <v>Hai</v>
      </c>
      <c r="C23" s="3" t="str">
        <f t="shared" si="0"/>
        <v/>
      </c>
      <c r="D23" s="2" t="str">
        <f t="shared" si="1"/>
        <v>Tuần</v>
      </c>
    </row>
    <row r="24" spans="1:6" ht="23.25" customHeight="1" x14ac:dyDescent="0.25">
      <c r="A24" s="5">
        <v>21</v>
      </c>
      <c r="B24" s="7" t="str">
        <f t="shared" si="2"/>
        <v>Ba</v>
      </c>
      <c r="C24" s="3" t="str">
        <f t="shared" si="0"/>
        <v/>
      </c>
      <c r="D24" s="2" t="str">
        <f t="shared" si="1"/>
        <v/>
      </c>
    </row>
    <row r="25" spans="1:6" ht="23.25" customHeight="1" x14ac:dyDescent="0.25">
      <c r="A25" s="5">
        <v>22</v>
      </c>
      <c r="B25" s="7" t="str">
        <f t="shared" si="2"/>
        <v>Tư</v>
      </c>
      <c r="C25" s="3" t="str">
        <f t="shared" si="0"/>
        <v/>
      </c>
      <c r="D25" s="2" t="str">
        <f t="shared" si="1"/>
        <v/>
      </c>
    </row>
    <row r="26" spans="1:6" ht="23.25" customHeight="1" x14ac:dyDescent="0.25">
      <c r="A26" s="5">
        <v>23</v>
      </c>
      <c r="B26" s="7" t="str">
        <f t="shared" si="2"/>
        <v>Năm</v>
      </c>
      <c r="C26" s="3" t="str">
        <f t="shared" si="0"/>
        <v/>
      </c>
      <c r="D26" s="2" t="str">
        <f t="shared" si="1"/>
        <v/>
      </c>
    </row>
    <row r="27" spans="1:6" ht="23.25" customHeight="1" x14ac:dyDescent="0.25">
      <c r="A27" s="5">
        <v>24</v>
      </c>
      <c r="B27" s="7" t="str">
        <f t="shared" si="2"/>
        <v>Sáu</v>
      </c>
      <c r="C27" s="3" t="str">
        <f t="shared" si="0"/>
        <v/>
      </c>
      <c r="D27" s="2" t="str">
        <f t="shared" si="1"/>
        <v/>
      </c>
      <c r="F27" t="str">
        <f ca="1">IF(MOD(YEAR(TODAY()),6),"")</f>
        <v/>
      </c>
    </row>
    <row r="28" spans="1:6" ht="23.25" customHeight="1" x14ac:dyDescent="0.25">
      <c r="A28" s="5">
        <v>25</v>
      </c>
      <c r="B28" s="7" t="str">
        <f t="shared" si="2"/>
        <v>Bảy</v>
      </c>
      <c r="C28" s="3" t="str">
        <f t="shared" si="0"/>
        <v/>
      </c>
      <c r="D28" s="2" t="str">
        <f t="shared" si="1"/>
        <v/>
      </c>
    </row>
    <row r="29" spans="1:6" ht="23.25" customHeight="1" x14ac:dyDescent="0.25">
      <c r="A29" s="5">
        <v>26</v>
      </c>
      <c r="B29" s="7" t="str">
        <f t="shared" si="2"/>
        <v>CN</v>
      </c>
      <c r="C29" s="3" t="str">
        <f t="shared" si="0"/>
        <v>nghỉ</v>
      </c>
      <c r="D29" s="2" t="str">
        <f t="shared" si="1"/>
        <v/>
      </c>
    </row>
    <row r="30" spans="1:6" ht="23.25" customHeight="1" x14ac:dyDescent="0.25">
      <c r="A30" s="5">
        <v>27</v>
      </c>
      <c r="B30" s="7" t="str">
        <f t="shared" si="2"/>
        <v>Hai</v>
      </c>
      <c r="C30" s="3" t="str">
        <f t="shared" si="0"/>
        <v/>
      </c>
      <c r="D30" s="2" t="str">
        <f t="shared" si="1"/>
        <v>Tuần</v>
      </c>
    </row>
    <row r="31" spans="1:6" ht="23.25" customHeight="1" x14ac:dyDescent="0.25">
      <c r="A31" s="5">
        <v>28</v>
      </c>
      <c r="B31" s="7" t="str">
        <f t="shared" si="2"/>
        <v>Ba</v>
      </c>
      <c r="C31" s="3" t="str">
        <f t="shared" si="0"/>
        <v/>
      </c>
      <c r="D31" s="2" t="str">
        <f t="shared" si="1"/>
        <v/>
      </c>
    </row>
    <row r="32" spans="1:6" ht="23.25" customHeight="1" x14ac:dyDescent="0.25">
      <c r="A32" s="5" t="str">
        <f ca="1">IF(MOD(YEAR(TODAY()),4)=0,29,"")</f>
        <v/>
      </c>
      <c r="B32" s="9" t="str">
        <f ca="1">IF(MOD(YEAR(TODAY()),4)=0,IF(B31="Hai","Ba",IF(B31="Ba","Tư",IF(B31="Tư","Năm",IF(B31="Năm","Sáu",IF(B31="Sáu","Bảy",IF(B31="Bảy","CN",IF(B31="CN","Hai"))))))),"")</f>
        <v/>
      </c>
      <c r="C32" s="3" t="str">
        <f t="shared" ref="C32" ca="1" si="3">IF(B32="CN","nghỉ","")</f>
        <v/>
      </c>
      <c r="D32" s="2" t="str">
        <f t="shared" ref="D32" ca="1" si="4">IF(B32="hai","Tuần","")</f>
        <v/>
      </c>
    </row>
    <row r="37" spans="8:8" x14ac:dyDescent="0.25">
      <c r="H37" s="8"/>
    </row>
  </sheetData>
  <mergeCells count="2">
    <mergeCell ref="A2:B2"/>
    <mergeCell ref="A1:B1"/>
  </mergeCells>
  <conditionalFormatting sqref="B3:D32">
    <cfRule type="containsText" dxfId="76" priority="5" operator="containsText" text="CN">
      <formula>NOT(ISERROR(SEARCH("CN",B3)))</formula>
    </cfRule>
  </conditionalFormatting>
  <conditionalFormatting sqref="B4:D32">
    <cfRule type="containsText" dxfId="75" priority="4" operator="containsText" text="cn">
      <formula>NOT(ISERROR(SEARCH("cn",B4)))</formula>
    </cfRule>
  </conditionalFormatting>
  <conditionalFormatting sqref="C4:C32 B32:C32">
    <cfRule type="containsText" dxfId="74" priority="3" operator="containsText" text="nghỉ">
      <formula>NOT(ISERROR(SEARCH("nghỉ",B4)))</formula>
    </cfRule>
  </conditionalFormatting>
  <conditionalFormatting sqref="A6 A8 A10 A12 A14 A16 A18 A20 A22 A24 A26 A28 A30 A32 A3:A4">
    <cfRule type="containsText" dxfId="73" priority="2" operator="containsText" text="CN">
      <formula>NOT(ISERROR(SEARCH("CN",A3)))</formula>
    </cfRule>
  </conditionalFormatting>
  <conditionalFormatting sqref="A6 A8 A10 A12 A14 A16 A18 A20 A22 A24 A26 A28 A30 A32 A4">
    <cfRule type="containsText" dxfId="72" priority="1" operator="containsText" text="cn">
      <formula>NOT(ISERROR(SEARCH("cn",A4)))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3" sqref="C3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</cols>
  <sheetData>
    <row r="1" spans="1:4" ht="24.75" customHeight="1" x14ac:dyDescent="0.3">
      <c r="A1" s="18"/>
      <c r="B1" s="18"/>
      <c r="C1" s="10" t="s">
        <v>3</v>
      </c>
      <c r="D1" s="11"/>
    </row>
    <row r="2" spans="1:4" ht="17.25" customHeight="1" x14ac:dyDescent="0.3">
      <c r="A2" s="17"/>
      <c r="B2" s="17"/>
      <c r="C2" s="12" t="str">
        <f ca="1">"Tháng 3 năm "&amp;YEAR(TODAY())</f>
        <v>Tháng 3 năm 2023</v>
      </c>
      <c r="D2" s="14"/>
    </row>
    <row r="3" spans="1:4" ht="24" customHeight="1" x14ac:dyDescent="0.25">
      <c r="A3" s="4" t="s">
        <v>4</v>
      </c>
      <c r="B3" s="1" t="s">
        <v>0</v>
      </c>
      <c r="C3" s="1" t="s">
        <v>2</v>
      </c>
      <c r="D3" s="1" t="s">
        <v>1</v>
      </c>
    </row>
    <row r="4" spans="1:4" ht="23.25" customHeight="1" x14ac:dyDescent="0.25">
      <c r="A4" s="5">
        <v>1</v>
      </c>
      <c r="B4" s="7" t="str">
        <f ca="1">IF(AND('T2'!B31="hai",'T2'!B32="Ba"),"Tư",IF(AND('T2'!B31="hai",'T2'!B32=""),"Ba",IF(AND('T2'!B31="ba",'T2'!B32="tư"),"Năm",IF(AND('T2'!B31="ba",'T2'!B32=""),"Tư",IF(AND('T2'!B31="tư",'T2'!B32="năm"),"Sáu",IF(AND('T2'!B31="tư",'T2'!B32=""),"Năm",IF(AND('T2'!B31="năm",'T2'!B32="sáu"),"Bảy",IF(AND('T2'!B31="năm",'T2'!B32=""),"Sáu",IF(AND('T2'!B31="sáu",'T2'!B32="bảy"),"CN",IF(AND('T2'!B31="sáu",'T2'!B32=""),"Bảy",IF(AND('T2'!B31="sáu",'T2'!B32="bảy"),"CN",IF(AND('T2'!B31="sáu",'T2'!B32=""),"Bảy",IF(AND('T2'!B31="bảy",'T2'!B32="CN"),"Hai",IF(AND('T2'!B31="bảy",'T2'!B32=""),"CN",IF(AND('T2'!B31="CN",'T2'!B32="hai"),"Ba",IF(AND('T2'!B31="CN",'T2'!B32=""),"Hai"))))))))))))))))</f>
        <v>Tư</v>
      </c>
      <c r="C4" s="3"/>
      <c r="D4" s="2" t="str">
        <f ca="1">IF(B4="hai","Tuần","")</f>
        <v/>
      </c>
    </row>
    <row r="5" spans="1:4" ht="23.25" customHeight="1" x14ac:dyDescent="0.25">
      <c r="A5" s="5">
        <v>2</v>
      </c>
      <c r="B5" s="7" t="str">
        <f ca="1">IF(B4="hai","Ba",IF(B4="ba","Tư",IF(B4="Tư","Năm",IF(B4="năm","Sáu",IF(B4="Sáu","Bảy",IF(B4="Bảy","CN",IF(B4="CN","Hai","")))))))</f>
        <v>Năm</v>
      </c>
      <c r="C5" s="3" t="str">
        <f t="shared" ref="C5:C34" ca="1" si="0">IF(B5="CN","nghỉ","")</f>
        <v/>
      </c>
      <c r="D5" s="2" t="str">
        <f t="shared" ref="D5:D34" ca="1" si="1">IF(B5="hai","Tuần","")</f>
        <v/>
      </c>
    </row>
    <row r="6" spans="1:4" ht="23.25" customHeight="1" x14ac:dyDescent="0.25">
      <c r="A6" s="5">
        <v>3</v>
      </c>
      <c r="B6" s="7" t="str">
        <f t="shared" ref="B6:B34" ca="1" si="2">IF(B5="hai","Ba",IF(B5="ba","Tư",IF(B5="Tư","Năm",IF(B5="năm","Sáu",IF(B5="Sáu","Bảy",IF(B5="Bảy","CN",IF(B5="CN","Hai","")))))))</f>
        <v>Sáu</v>
      </c>
      <c r="C6" s="3" t="str">
        <f t="shared" ca="1" si="0"/>
        <v/>
      </c>
      <c r="D6" s="2" t="str">
        <f t="shared" ca="1" si="1"/>
        <v/>
      </c>
    </row>
    <row r="7" spans="1:4" ht="23.25" customHeight="1" x14ac:dyDescent="0.25">
      <c r="A7" s="5">
        <v>4</v>
      </c>
      <c r="B7" s="7" t="str">
        <f t="shared" ca="1" si="2"/>
        <v>Bảy</v>
      </c>
      <c r="C7" s="3" t="str">
        <f t="shared" ca="1" si="0"/>
        <v/>
      </c>
      <c r="D7" s="2" t="str">
        <f t="shared" ca="1" si="1"/>
        <v/>
      </c>
    </row>
    <row r="8" spans="1:4" ht="23.25" customHeight="1" x14ac:dyDescent="0.25">
      <c r="A8" s="5">
        <v>5</v>
      </c>
      <c r="B8" s="7" t="str">
        <f t="shared" ca="1" si="2"/>
        <v>CN</v>
      </c>
      <c r="C8" s="3" t="str">
        <f t="shared" ca="1" si="0"/>
        <v>nghỉ</v>
      </c>
      <c r="D8" s="2" t="str">
        <f t="shared" ca="1" si="1"/>
        <v/>
      </c>
    </row>
    <row r="9" spans="1:4" ht="23.25" customHeight="1" x14ac:dyDescent="0.25">
      <c r="A9" s="5">
        <v>6</v>
      </c>
      <c r="B9" s="7" t="str">
        <f t="shared" ca="1" si="2"/>
        <v>Hai</v>
      </c>
      <c r="C9" s="3" t="str">
        <f t="shared" ca="1" si="0"/>
        <v/>
      </c>
      <c r="D9" s="2" t="str">
        <f t="shared" ca="1" si="1"/>
        <v>Tuần</v>
      </c>
    </row>
    <row r="10" spans="1:4" ht="23.25" customHeight="1" x14ac:dyDescent="0.25">
      <c r="A10" s="5">
        <v>7</v>
      </c>
      <c r="B10" s="7" t="str">
        <f t="shared" ca="1" si="2"/>
        <v>Ba</v>
      </c>
      <c r="C10" s="3" t="str">
        <f t="shared" ca="1" si="0"/>
        <v/>
      </c>
      <c r="D10" s="2" t="str">
        <f t="shared" ca="1" si="1"/>
        <v/>
      </c>
    </row>
    <row r="11" spans="1:4" ht="23.25" customHeight="1" x14ac:dyDescent="0.25">
      <c r="A11" s="5">
        <v>8</v>
      </c>
      <c r="B11" s="7" t="str">
        <f t="shared" ca="1" si="2"/>
        <v>Tư</v>
      </c>
      <c r="C11" s="3" t="str">
        <f t="shared" ca="1" si="0"/>
        <v/>
      </c>
      <c r="D11" s="2" t="str">
        <f t="shared" ca="1" si="1"/>
        <v/>
      </c>
    </row>
    <row r="12" spans="1:4" ht="23.25" customHeight="1" x14ac:dyDescent="0.25">
      <c r="A12" s="5">
        <v>9</v>
      </c>
      <c r="B12" s="7" t="str">
        <f t="shared" ca="1" si="2"/>
        <v>Năm</v>
      </c>
      <c r="C12" s="3" t="str">
        <f t="shared" ca="1" si="0"/>
        <v/>
      </c>
      <c r="D12" s="2" t="str">
        <f t="shared" ca="1" si="1"/>
        <v/>
      </c>
    </row>
    <row r="13" spans="1:4" ht="23.25" customHeight="1" x14ac:dyDescent="0.25">
      <c r="A13" s="5">
        <v>10</v>
      </c>
      <c r="B13" s="7" t="str">
        <f t="shared" ca="1" si="2"/>
        <v>Sáu</v>
      </c>
      <c r="C13" s="3" t="str">
        <f t="shared" ca="1" si="0"/>
        <v/>
      </c>
      <c r="D13" s="2" t="str">
        <f t="shared" ca="1" si="1"/>
        <v/>
      </c>
    </row>
    <row r="14" spans="1:4" ht="23.25" customHeight="1" x14ac:dyDescent="0.25">
      <c r="A14" s="5">
        <v>11</v>
      </c>
      <c r="B14" s="7" t="str">
        <f t="shared" ca="1" si="2"/>
        <v>Bảy</v>
      </c>
      <c r="C14" s="3" t="str">
        <f t="shared" ca="1" si="0"/>
        <v/>
      </c>
      <c r="D14" s="2" t="str">
        <f t="shared" ca="1" si="1"/>
        <v/>
      </c>
    </row>
    <row r="15" spans="1:4" ht="23.25" customHeight="1" x14ac:dyDescent="0.25">
      <c r="A15" s="5">
        <v>12</v>
      </c>
      <c r="B15" s="7" t="str">
        <f t="shared" ca="1" si="2"/>
        <v>CN</v>
      </c>
      <c r="C15" s="3" t="str">
        <f t="shared" ca="1" si="0"/>
        <v>nghỉ</v>
      </c>
      <c r="D15" s="2" t="str">
        <f t="shared" ca="1" si="1"/>
        <v/>
      </c>
    </row>
    <row r="16" spans="1:4" ht="23.25" customHeight="1" x14ac:dyDescent="0.25">
      <c r="A16" s="5">
        <v>13</v>
      </c>
      <c r="B16" s="7" t="str">
        <f t="shared" ca="1" si="2"/>
        <v>Hai</v>
      </c>
      <c r="C16" s="3" t="str">
        <f t="shared" ca="1" si="0"/>
        <v/>
      </c>
      <c r="D16" s="2" t="str">
        <f t="shared" ca="1" si="1"/>
        <v>Tuần</v>
      </c>
    </row>
    <row r="17" spans="1:4" ht="23.25" customHeight="1" x14ac:dyDescent="0.25">
      <c r="A17" s="5">
        <v>14</v>
      </c>
      <c r="B17" s="7" t="str">
        <f t="shared" ca="1" si="2"/>
        <v>Ba</v>
      </c>
      <c r="C17" s="3" t="str">
        <f t="shared" ca="1" si="0"/>
        <v/>
      </c>
      <c r="D17" s="2" t="str">
        <f t="shared" ca="1" si="1"/>
        <v/>
      </c>
    </row>
    <row r="18" spans="1:4" ht="23.25" customHeight="1" x14ac:dyDescent="0.25">
      <c r="A18" s="5">
        <v>15</v>
      </c>
      <c r="B18" s="7" t="str">
        <f t="shared" ca="1" si="2"/>
        <v>Tư</v>
      </c>
      <c r="C18" s="3" t="str">
        <f t="shared" ca="1" si="0"/>
        <v/>
      </c>
      <c r="D18" s="2" t="str">
        <f t="shared" ca="1" si="1"/>
        <v/>
      </c>
    </row>
    <row r="19" spans="1:4" ht="23.25" customHeight="1" x14ac:dyDescent="0.25">
      <c r="A19" s="5">
        <v>16</v>
      </c>
      <c r="B19" s="7" t="str">
        <f t="shared" ca="1" si="2"/>
        <v>Năm</v>
      </c>
      <c r="C19" s="3" t="str">
        <f t="shared" ca="1" si="0"/>
        <v/>
      </c>
      <c r="D19" s="2" t="str">
        <f t="shared" ca="1" si="1"/>
        <v/>
      </c>
    </row>
    <row r="20" spans="1:4" ht="23.25" customHeight="1" x14ac:dyDescent="0.25">
      <c r="A20" s="5">
        <v>17</v>
      </c>
      <c r="B20" s="7" t="str">
        <f t="shared" ca="1" si="2"/>
        <v>Sáu</v>
      </c>
      <c r="C20" s="3" t="str">
        <f t="shared" ca="1" si="0"/>
        <v/>
      </c>
      <c r="D20" s="2" t="str">
        <f t="shared" ca="1" si="1"/>
        <v/>
      </c>
    </row>
    <row r="21" spans="1:4" ht="23.25" customHeight="1" x14ac:dyDescent="0.25">
      <c r="A21" s="5">
        <v>18</v>
      </c>
      <c r="B21" s="7" t="str">
        <f t="shared" ca="1" si="2"/>
        <v>Bảy</v>
      </c>
      <c r="C21" s="3" t="str">
        <f t="shared" ca="1" si="0"/>
        <v/>
      </c>
      <c r="D21" s="2" t="str">
        <f t="shared" ca="1" si="1"/>
        <v/>
      </c>
    </row>
    <row r="22" spans="1:4" ht="23.25" customHeight="1" x14ac:dyDescent="0.25">
      <c r="A22" s="5">
        <v>19</v>
      </c>
      <c r="B22" s="7" t="str">
        <f t="shared" ca="1" si="2"/>
        <v>CN</v>
      </c>
      <c r="C22" s="3" t="str">
        <f t="shared" ca="1" si="0"/>
        <v>nghỉ</v>
      </c>
      <c r="D22" s="2" t="str">
        <f t="shared" ca="1" si="1"/>
        <v/>
      </c>
    </row>
    <row r="23" spans="1:4" ht="23.25" customHeight="1" x14ac:dyDescent="0.25">
      <c r="A23" s="5">
        <v>20</v>
      </c>
      <c r="B23" s="7" t="str">
        <f t="shared" ca="1" si="2"/>
        <v>Hai</v>
      </c>
      <c r="C23" s="3" t="str">
        <f t="shared" ca="1" si="0"/>
        <v/>
      </c>
      <c r="D23" s="2" t="str">
        <f t="shared" ca="1" si="1"/>
        <v>Tuần</v>
      </c>
    </row>
    <row r="24" spans="1:4" ht="23.25" customHeight="1" x14ac:dyDescent="0.25">
      <c r="A24" s="5">
        <v>21</v>
      </c>
      <c r="B24" s="7" t="str">
        <f t="shared" ca="1" si="2"/>
        <v>Ba</v>
      </c>
      <c r="C24" s="3" t="str">
        <f t="shared" ca="1" si="0"/>
        <v/>
      </c>
      <c r="D24" s="2" t="str">
        <f t="shared" ca="1" si="1"/>
        <v/>
      </c>
    </row>
    <row r="25" spans="1:4" ht="23.25" customHeight="1" x14ac:dyDescent="0.25">
      <c r="A25" s="5">
        <v>22</v>
      </c>
      <c r="B25" s="7" t="str">
        <f t="shared" ca="1" si="2"/>
        <v>Tư</v>
      </c>
      <c r="C25" s="3" t="str">
        <f t="shared" ca="1" si="0"/>
        <v/>
      </c>
      <c r="D25" s="2" t="str">
        <f t="shared" ca="1" si="1"/>
        <v/>
      </c>
    </row>
    <row r="26" spans="1:4" ht="23.25" customHeight="1" x14ac:dyDescent="0.25">
      <c r="A26" s="5">
        <v>23</v>
      </c>
      <c r="B26" s="7" t="str">
        <f t="shared" ca="1" si="2"/>
        <v>Năm</v>
      </c>
      <c r="C26" s="3" t="str">
        <f t="shared" ca="1" si="0"/>
        <v/>
      </c>
      <c r="D26" s="2" t="str">
        <f t="shared" ca="1" si="1"/>
        <v/>
      </c>
    </row>
    <row r="27" spans="1:4" ht="23.25" customHeight="1" x14ac:dyDescent="0.25">
      <c r="A27" s="5">
        <v>24</v>
      </c>
      <c r="B27" s="7" t="str">
        <f t="shared" ca="1" si="2"/>
        <v>Sáu</v>
      </c>
      <c r="C27" s="3" t="str">
        <f t="shared" ca="1" si="0"/>
        <v/>
      </c>
      <c r="D27" s="2" t="str">
        <f t="shared" ca="1" si="1"/>
        <v/>
      </c>
    </row>
    <row r="28" spans="1:4" ht="23.25" customHeight="1" x14ac:dyDescent="0.25">
      <c r="A28" s="5">
        <v>25</v>
      </c>
      <c r="B28" s="7" t="str">
        <f t="shared" ca="1" si="2"/>
        <v>Bảy</v>
      </c>
      <c r="C28" s="3" t="str">
        <f t="shared" ca="1" si="0"/>
        <v/>
      </c>
      <c r="D28" s="2" t="str">
        <f t="shared" ca="1" si="1"/>
        <v/>
      </c>
    </row>
    <row r="29" spans="1:4" ht="23.25" customHeight="1" x14ac:dyDescent="0.25">
      <c r="A29" s="5">
        <v>26</v>
      </c>
      <c r="B29" s="7" t="str">
        <f t="shared" ca="1" si="2"/>
        <v>CN</v>
      </c>
      <c r="C29" s="3" t="str">
        <f t="shared" ca="1" si="0"/>
        <v>nghỉ</v>
      </c>
      <c r="D29" s="2" t="str">
        <f t="shared" ca="1" si="1"/>
        <v/>
      </c>
    </row>
    <row r="30" spans="1:4" ht="23.25" customHeight="1" x14ac:dyDescent="0.25">
      <c r="A30" s="5">
        <v>27</v>
      </c>
      <c r="B30" s="7" t="str">
        <f t="shared" ca="1" si="2"/>
        <v>Hai</v>
      </c>
      <c r="C30" s="3" t="str">
        <f t="shared" ca="1" si="0"/>
        <v/>
      </c>
      <c r="D30" s="2" t="str">
        <f t="shared" ca="1" si="1"/>
        <v>Tuần</v>
      </c>
    </row>
    <row r="31" spans="1:4" ht="23.25" customHeight="1" x14ac:dyDescent="0.25">
      <c r="A31" s="5">
        <v>28</v>
      </c>
      <c r="B31" s="7" t="str">
        <f t="shared" ca="1" si="2"/>
        <v>Ba</v>
      </c>
      <c r="C31" s="3" t="str">
        <f t="shared" ca="1" si="0"/>
        <v/>
      </c>
      <c r="D31" s="2" t="str">
        <f t="shared" ca="1" si="1"/>
        <v/>
      </c>
    </row>
    <row r="32" spans="1:4" ht="23.25" customHeight="1" x14ac:dyDescent="0.25">
      <c r="A32" s="5">
        <v>29</v>
      </c>
      <c r="B32" s="7" t="str">
        <f t="shared" ca="1" si="2"/>
        <v>Tư</v>
      </c>
      <c r="C32" s="3" t="str">
        <f t="shared" ca="1" si="0"/>
        <v/>
      </c>
      <c r="D32" s="2" t="str">
        <f t="shared" ca="1" si="1"/>
        <v/>
      </c>
    </row>
    <row r="33" spans="1:4" ht="23.25" customHeight="1" x14ac:dyDescent="0.25">
      <c r="A33" s="5">
        <v>30</v>
      </c>
      <c r="B33" s="7" t="str">
        <f t="shared" ca="1" si="2"/>
        <v>Năm</v>
      </c>
      <c r="C33" s="3" t="str">
        <f t="shared" ca="1" si="0"/>
        <v/>
      </c>
      <c r="D33" s="2" t="str">
        <f t="shared" ca="1" si="1"/>
        <v/>
      </c>
    </row>
    <row r="34" spans="1:4" ht="23.25" customHeight="1" x14ac:dyDescent="0.25">
      <c r="A34" s="5">
        <v>31</v>
      </c>
      <c r="B34" s="7" t="str">
        <f t="shared" ca="1" si="2"/>
        <v>Sáu</v>
      </c>
      <c r="C34" s="3" t="str">
        <f t="shared" ca="1" si="0"/>
        <v/>
      </c>
      <c r="D34" s="2" t="str">
        <f t="shared" ca="1" si="1"/>
        <v/>
      </c>
    </row>
  </sheetData>
  <mergeCells count="2">
    <mergeCell ref="A2:B2"/>
    <mergeCell ref="A1:B1"/>
  </mergeCells>
  <conditionalFormatting sqref="B3:D3 B5:D34 C4:D4">
    <cfRule type="containsText" dxfId="71" priority="9" operator="containsText" text="CN">
      <formula>NOT(ISERROR(SEARCH("CN",B3)))</formula>
    </cfRule>
  </conditionalFormatting>
  <conditionalFormatting sqref="B5:D34 C4:D4">
    <cfRule type="containsText" dxfId="70" priority="8" operator="containsText" text="cn">
      <formula>NOT(ISERROR(SEARCH("cn",B4)))</formula>
    </cfRule>
  </conditionalFormatting>
  <conditionalFormatting sqref="C4:C34">
    <cfRule type="containsText" dxfId="69" priority="7" operator="containsText" text="nghỉ">
      <formula>NOT(ISERROR(SEARCH("nghỉ",C4)))</formula>
    </cfRule>
  </conditionalFormatting>
  <conditionalFormatting sqref="A6 A8 A10 A12 A14 A16 A18 A20 A22 A24 A26 A28 A30 A32 A34 A3:A4">
    <cfRule type="containsText" dxfId="68" priority="6" operator="containsText" text="CN">
      <formula>NOT(ISERROR(SEARCH("CN",A3)))</formula>
    </cfRule>
  </conditionalFormatting>
  <conditionalFormatting sqref="A6 A8 A10 A12 A14 A16 A18 A20 A22 A24 A26 A28 A30 A32 A34 A4">
    <cfRule type="containsText" dxfId="67" priority="5" operator="containsText" text="cn">
      <formula>NOT(ISERROR(SEARCH("cn",A4)))</formula>
    </cfRule>
  </conditionalFormatting>
  <conditionalFormatting sqref="B4">
    <cfRule type="containsText" dxfId="66" priority="4" operator="containsText" text="CN">
      <formula>NOT(ISERROR(SEARCH("CN",B4)))</formula>
    </cfRule>
  </conditionalFormatting>
  <conditionalFormatting sqref="B4">
    <cfRule type="containsText" dxfId="65" priority="3" operator="containsText" text="cn">
      <formula>NOT(ISERROR(SEARCH("cn",B4)))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3" sqref="C3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</cols>
  <sheetData>
    <row r="1" spans="1:4" ht="24.75" customHeight="1" x14ac:dyDescent="0.3">
      <c r="A1" s="18"/>
      <c r="B1" s="18"/>
      <c r="C1" s="10" t="s">
        <v>3</v>
      </c>
      <c r="D1" s="11"/>
    </row>
    <row r="2" spans="1:4" ht="17.25" customHeight="1" x14ac:dyDescent="0.3">
      <c r="A2" s="17"/>
      <c r="B2" s="17"/>
      <c r="C2" s="12" t="str">
        <f ca="1">"Tháng 4 năm "&amp;YEAR(TODAY())</f>
        <v>Tháng 4 năm 2023</v>
      </c>
      <c r="D2" s="14"/>
    </row>
    <row r="3" spans="1:4" ht="24" customHeight="1" x14ac:dyDescent="0.25">
      <c r="A3" s="4" t="s">
        <v>4</v>
      </c>
      <c r="B3" s="1" t="s">
        <v>0</v>
      </c>
      <c r="C3" s="6" t="str">
        <f>IF(MAX('T2'!C3:C31)=0,"",MAX('T2'!C3:C31)+1)</f>
        <v/>
      </c>
      <c r="D3" s="1" t="s">
        <v>1</v>
      </c>
    </row>
    <row r="4" spans="1:4" ht="23.25" customHeight="1" x14ac:dyDescent="0.25">
      <c r="A4" s="5">
        <v>1</v>
      </c>
      <c r="B4" s="7" t="str">
        <f ca="1">IF('T3'!B34="hai","Ba",IF('T3'!B34="ba","Tư",IF('T3'!B34="Tư","Năm",IF('T3'!B34="năm","Sáu",IF('T3'!B34="Sáu","Bảy",IF('T3'!B34="Bảy","CN",IF('T3'!B34="CN","Hai","")))))))</f>
        <v>Bảy</v>
      </c>
      <c r="C4" s="3" t="str">
        <f t="shared" ref="C4:C31" ca="1" si="0">IF(B4="CN","nghỉ","")</f>
        <v/>
      </c>
      <c r="D4" s="2" t="str">
        <f ca="1">IF(B4="hai","Tuần","")</f>
        <v/>
      </c>
    </row>
    <row r="5" spans="1:4" ht="23.25" customHeight="1" x14ac:dyDescent="0.25">
      <c r="A5" s="5">
        <v>2</v>
      </c>
      <c r="B5" s="7" t="str">
        <f ca="1">IF(B4="hai","Ba",IF(B4="ba","Tư",IF(B4="Tư","Năm",IF(B4="năm","Sáu",IF(B4="Sáu","Bảy",IF(B4="Bảy","CN",IF(B4="CN","Hai","")))))))</f>
        <v>CN</v>
      </c>
      <c r="C5" s="3" t="str">
        <f t="shared" ca="1" si="0"/>
        <v>nghỉ</v>
      </c>
      <c r="D5" s="2" t="str">
        <f t="shared" ref="D5:D31" ca="1" si="1">IF(B5="hai","Tuần","")</f>
        <v/>
      </c>
    </row>
    <row r="6" spans="1:4" ht="23.25" customHeight="1" x14ac:dyDescent="0.25">
      <c r="A6" s="5">
        <v>3</v>
      </c>
      <c r="B6" s="7" t="str">
        <f t="shared" ref="B6:B33" ca="1" si="2">IF(B5="hai","Ba",IF(B5="ba","Tư",IF(B5="Tư","Năm",IF(B5="năm","Sáu",IF(B5="Sáu","Bảy",IF(B5="Bảy","CN",IF(B5="CN","Hai","")))))))</f>
        <v>Hai</v>
      </c>
      <c r="C6" s="3" t="str">
        <f t="shared" ca="1" si="0"/>
        <v/>
      </c>
      <c r="D6" s="2" t="str">
        <f t="shared" ca="1" si="1"/>
        <v>Tuần</v>
      </c>
    </row>
    <row r="7" spans="1:4" ht="23.25" customHeight="1" x14ac:dyDescent="0.25">
      <c r="A7" s="5">
        <v>4</v>
      </c>
      <c r="B7" s="7" t="str">
        <f t="shared" ca="1" si="2"/>
        <v>Ba</v>
      </c>
      <c r="C7" s="3" t="str">
        <f t="shared" ca="1" si="0"/>
        <v/>
      </c>
      <c r="D7" s="2" t="str">
        <f t="shared" ca="1" si="1"/>
        <v/>
      </c>
    </row>
    <row r="8" spans="1:4" ht="23.25" customHeight="1" x14ac:dyDescent="0.25">
      <c r="A8" s="5">
        <v>5</v>
      </c>
      <c r="B8" s="7" t="str">
        <f t="shared" ca="1" si="2"/>
        <v>Tư</v>
      </c>
      <c r="C8" s="3" t="str">
        <f t="shared" ca="1" si="0"/>
        <v/>
      </c>
      <c r="D8" s="2" t="str">
        <f t="shared" ca="1" si="1"/>
        <v/>
      </c>
    </row>
    <row r="9" spans="1:4" ht="23.25" customHeight="1" x14ac:dyDescent="0.25">
      <c r="A9" s="5">
        <v>6</v>
      </c>
      <c r="B9" s="7" t="str">
        <f t="shared" ca="1" si="2"/>
        <v>Năm</v>
      </c>
      <c r="C9" s="3" t="str">
        <f t="shared" ca="1" si="0"/>
        <v/>
      </c>
      <c r="D9" s="2" t="str">
        <f t="shared" ca="1" si="1"/>
        <v/>
      </c>
    </row>
    <row r="10" spans="1:4" ht="23.25" customHeight="1" x14ac:dyDescent="0.25">
      <c r="A10" s="5">
        <v>7</v>
      </c>
      <c r="B10" s="7" t="str">
        <f t="shared" ca="1" si="2"/>
        <v>Sáu</v>
      </c>
      <c r="C10" s="3" t="str">
        <f t="shared" ca="1" si="0"/>
        <v/>
      </c>
      <c r="D10" s="2" t="str">
        <f t="shared" ca="1" si="1"/>
        <v/>
      </c>
    </row>
    <row r="11" spans="1:4" ht="23.25" customHeight="1" x14ac:dyDescent="0.25">
      <c r="A11" s="5">
        <v>8</v>
      </c>
      <c r="B11" s="7" t="str">
        <f t="shared" ca="1" si="2"/>
        <v>Bảy</v>
      </c>
      <c r="C11" s="3" t="str">
        <f t="shared" ca="1" si="0"/>
        <v/>
      </c>
      <c r="D11" s="2" t="str">
        <f t="shared" ca="1" si="1"/>
        <v/>
      </c>
    </row>
    <row r="12" spans="1:4" ht="23.25" customHeight="1" x14ac:dyDescent="0.25">
      <c r="A12" s="5">
        <v>9</v>
      </c>
      <c r="B12" s="7" t="str">
        <f t="shared" ca="1" si="2"/>
        <v>CN</v>
      </c>
      <c r="C12" s="3" t="str">
        <f t="shared" ca="1" si="0"/>
        <v>nghỉ</v>
      </c>
      <c r="D12" s="2" t="str">
        <f t="shared" ca="1" si="1"/>
        <v/>
      </c>
    </row>
    <row r="13" spans="1:4" ht="23.25" customHeight="1" x14ac:dyDescent="0.25">
      <c r="A13" s="5">
        <v>10</v>
      </c>
      <c r="B13" s="7" t="str">
        <f t="shared" ca="1" si="2"/>
        <v>Hai</v>
      </c>
      <c r="C13" s="3" t="str">
        <f t="shared" ca="1" si="0"/>
        <v/>
      </c>
      <c r="D13" s="2" t="str">
        <f t="shared" ca="1" si="1"/>
        <v>Tuần</v>
      </c>
    </row>
    <row r="14" spans="1:4" ht="23.25" customHeight="1" x14ac:dyDescent="0.25">
      <c r="A14" s="5">
        <v>11</v>
      </c>
      <c r="B14" s="7" t="str">
        <f t="shared" ca="1" si="2"/>
        <v>Ba</v>
      </c>
      <c r="C14" s="3" t="str">
        <f t="shared" ca="1" si="0"/>
        <v/>
      </c>
      <c r="D14" s="2" t="str">
        <f t="shared" ca="1" si="1"/>
        <v/>
      </c>
    </row>
    <row r="15" spans="1:4" ht="23.25" customHeight="1" x14ac:dyDescent="0.25">
      <c r="A15" s="5">
        <v>12</v>
      </c>
      <c r="B15" s="7" t="str">
        <f t="shared" ca="1" si="2"/>
        <v>Tư</v>
      </c>
      <c r="C15" s="3" t="str">
        <f t="shared" ca="1" si="0"/>
        <v/>
      </c>
      <c r="D15" s="2" t="str">
        <f t="shared" ca="1" si="1"/>
        <v/>
      </c>
    </row>
    <row r="16" spans="1:4" ht="23.25" customHeight="1" x14ac:dyDescent="0.25">
      <c r="A16" s="5">
        <v>13</v>
      </c>
      <c r="B16" s="7" t="str">
        <f t="shared" ca="1" si="2"/>
        <v>Năm</v>
      </c>
      <c r="C16" s="3" t="str">
        <f t="shared" ca="1" si="0"/>
        <v/>
      </c>
      <c r="D16" s="2" t="str">
        <f t="shared" ca="1" si="1"/>
        <v/>
      </c>
    </row>
    <row r="17" spans="1:4" ht="23.25" customHeight="1" x14ac:dyDescent="0.25">
      <c r="A17" s="5">
        <v>14</v>
      </c>
      <c r="B17" s="7" t="str">
        <f t="shared" ca="1" si="2"/>
        <v>Sáu</v>
      </c>
      <c r="C17" s="3" t="str">
        <f t="shared" ca="1" si="0"/>
        <v/>
      </c>
      <c r="D17" s="2" t="str">
        <f t="shared" ca="1" si="1"/>
        <v/>
      </c>
    </row>
    <row r="18" spans="1:4" ht="23.25" customHeight="1" x14ac:dyDescent="0.25">
      <c r="A18" s="5">
        <v>15</v>
      </c>
      <c r="B18" s="7" t="str">
        <f t="shared" ca="1" si="2"/>
        <v>Bảy</v>
      </c>
      <c r="C18" s="3" t="str">
        <f t="shared" ca="1" si="0"/>
        <v/>
      </c>
      <c r="D18" s="2" t="str">
        <f t="shared" ca="1" si="1"/>
        <v/>
      </c>
    </row>
    <row r="19" spans="1:4" ht="23.25" customHeight="1" x14ac:dyDescent="0.25">
      <c r="A19" s="5">
        <v>16</v>
      </c>
      <c r="B19" s="7" t="str">
        <f t="shared" ca="1" si="2"/>
        <v>CN</v>
      </c>
      <c r="C19" s="3" t="str">
        <f t="shared" ca="1" si="0"/>
        <v>nghỉ</v>
      </c>
      <c r="D19" s="2" t="str">
        <f t="shared" ca="1" si="1"/>
        <v/>
      </c>
    </row>
    <row r="20" spans="1:4" ht="23.25" customHeight="1" x14ac:dyDescent="0.25">
      <c r="A20" s="5">
        <v>17</v>
      </c>
      <c r="B20" s="7" t="str">
        <f t="shared" ca="1" si="2"/>
        <v>Hai</v>
      </c>
      <c r="C20" s="3" t="str">
        <f t="shared" ca="1" si="0"/>
        <v/>
      </c>
      <c r="D20" s="2" t="str">
        <f t="shared" ca="1" si="1"/>
        <v>Tuần</v>
      </c>
    </row>
    <row r="21" spans="1:4" ht="23.25" customHeight="1" x14ac:dyDescent="0.25">
      <c r="A21" s="5">
        <v>18</v>
      </c>
      <c r="B21" s="7" t="str">
        <f t="shared" ca="1" si="2"/>
        <v>Ba</v>
      </c>
      <c r="C21" s="3" t="str">
        <f t="shared" ca="1" si="0"/>
        <v/>
      </c>
      <c r="D21" s="2" t="str">
        <f t="shared" ca="1" si="1"/>
        <v/>
      </c>
    </row>
    <row r="22" spans="1:4" ht="23.25" customHeight="1" x14ac:dyDescent="0.25">
      <c r="A22" s="5">
        <v>19</v>
      </c>
      <c r="B22" s="7" t="str">
        <f t="shared" ca="1" si="2"/>
        <v>Tư</v>
      </c>
      <c r="C22" s="3" t="str">
        <f t="shared" ca="1" si="0"/>
        <v/>
      </c>
      <c r="D22" s="2" t="str">
        <f t="shared" ca="1" si="1"/>
        <v/>
      </c>
    </row>
    <row r="23" spans="1:4" ht="23.25" customHeight="1" x14ac:dyDescent="0.25">
      <c r="A23" s="5">
        <v>20</v>
      </c>
      <c r="B23" s="7" t="str">
        <f t="shared" ca="1" si="2"/>
        <v>Năm</v>
      </c>
      <c r="C23" s="3" t="str">
        <f t="shared" ca="1" si="0"/>
        <v/>
      </c>
      <c r="D23" s="2" t="str">
        <f t="shared" ca="1" si="1"/>
        <v/>
      </c>
    </row>
    <row r="24" spans="1:4" ht="23.25" customHeight="1" x14ac:dyDescent="0.25">
      <c r="A24" s="5">
        <v>21</v>
      </c>
      <c r="B24" s="7" t="str">
        <f t="shared" ca="1" si="2"/>
        <v>Sáu</v>
      </c>
      <c r="C24" s="3" t="str">
        <f t="shared" ca="1" si="0"/>
        <v/>
      </c>
      <c r="D24" s="2" t="str">
        <f t="shared" ca="1" si="1"/>
        <v/>
      </c>
    </row>
    <row r="25" spans="1:4" ht="23.25" customHeight="1" x14ac:dyDescent="0.25">
      <c r="A25" s="5">
        <v>22</v>
      </c>
      <c r="B25" s="7" t="str">
        <f t="shared" ca="1" si="2"/>
        <v>Bảy</v>
      </c>
      <c r="C25" s="3" t="str">
        <f t="shared" ca="1" si="0"/>
        <v/>
      </c>
      <c r="D25" s="2" t="str">
        <f t="shared" ca="1" si="1"/>
        <v/>
      </c>
    </row>
    <row r="26" spans="1:4" ht="23.25" customHeight="1" x14ac:dyDescent="0.25">
      <c r="A26" s="5">
        <v>23</v>
      </c>
      <c r="B26" s="7" t="str">
        <f t="shared" ca="1" si="2"/>
        <v>CN</v>
      </c>
      <c r="C26" s="3" t="str">
        <f t="shared" ca="1" si="0"/>
        <v>nghỉ</v>
      </c>
      <c r="D26" s="2" t="str">
        <f t="shared" ca="1" si="1"/>
        <v/>
      </c>
    </row>
    <row r="27" spans="1:4" ht="23.25" customHeight="1" x14ac:dyDescent="0.25">
      <c r="A27" s="5">
        <v>24</v>
      </c>
      <c r="B27" s="7" t="str">
        <f t="shared" ca="1" si="2"/>
        <v>Hai</v>
      </c>
      <c r="C27" s="3" t="str">
        <f t="shared" ca="1" si="0"/>
        <v/>
      </c>
      <c r="D27" s="2" t="str">
        <f t="shared" ca="1" si="1"/>
        <v>Tuần</v>
      </c>
    </row>
    <row r="28" spans="1:4" ht="23.25" customHeight="1" x14ac:dyDescent="0.25">
      <c r="A28" s="5">
        <v>25</v>
      </c>
      <c r="B28" s="7" t="str">
        <f t="shared" ca="1" si="2"/>
        <v>Ba</v>
      </c>
      <c r="C28" s="3" t="str">
        <f t="shared" ca="1" si="0"/>
        <v/>
      </c>
      <c r="D28" s="2" t="str">
        <f t="shared" ca="1" si="1"/>
        <v/>
      </c>
    </row>
    <row r="29" spans="1:4" ht="23.25" customHeight="1" x14ac:dyDescent="0.25">
      <c r="A29" s="5">
        <v>26</v>
      </c>
      <c r="B29" s="7" t="str">
        <f t="shared" ca="1" si="2"/>
        <v>Tư</v>
      </c>
      <c r="C29" s="3" t="str">
        <f t="shared" ca="1" si="0"/>
        <v/>
      </c>
      <c r="D29" s="2" t="str">
        <f t="shared" ca="1" si="1"/>
        <v/>
      </c>
    </row>
    <row r="30" spans="1:4" ht="23.25" customHeight="1" x14ac:dyDescent="0.25">
      <c r="A30" s="5">
        <v>27</v>
      </c>
      <c r="B30" s="7" t="str">
        <f t="shared" ca="1" si="2"/>
        <v>Năm</v>
      </c>
      <c r="C30" s="3" t="str">
        <f t="shared" ca="1" si="0"/>
        <v/>
      </c>
      <c r="D30" s="2" t="str">
        <f t="shared" ca="1" si="1"/>
        <v/>
      </c>
    </row>
    <row r="31" spans="1:4" ht="23.25" customHeight="1" x14ac:dyDescent="0.25">
      <c r="A31" s="5">
        <v>28</v>
      </c>
      <c r="B31" s="7" t="str">
        <f t="shared" ca="1" si="2"/>
        <v>Sáu</v>
      </c>
      <c r="C31" s="3" t="str">
        <f t="shared" ca="1" si="0"/>
        <v/>
      </c>
      <c r="D31" s="2" t="str">
        <f t="shared" ca="1" si="1"/>
        <v/>
      </c>
    </row>
    <row r="32" spans="1:4" ht="23.25" customHeight="1" x14ac:dyDescent="0.25">
      <c r="A32" s="5">
        <v>29</v>
      </c>
      <c r="B32" s="7" t="str">
        <f t="shared" ca="1" si="2"/>
        <v>Bảy</v>
      </c>
      <c r="C32" s="3" t="str">
        <f t="shared" ref="C32:C33" ca="1" si="3">IF(B32="CN","nghỉ","")</f>
        <v/>
      </c>
      <c r="D32" s="2" t="str">
        <f t="shared" ref="D32:D33" ca="1" si="4">IF(B32="hai","Tuần","")</f>
        <v/>
      </c>
    </row>
    <row r="33" spans="1:4" ht="23.25" customHeight="1" x14ac:dyDescent="0.25">
      <c r="A33" s="5">
        <v>30</v>
      </c>
      <c r="B33" s="7" t="str">
        <f t="shared" ca="1" si="2"/>
        <v>CN</v>
      </c>
      <c r="C33" s="3" t="str">
        <f t="shared" ca="1" si="3"/>
        <v>nghỉ</v>
      </c>
      <c r="D33" s="2" t="str">
        <f t="shared" ca="1" si="4"/>
        <v/>
      </c>
    </row>
  </sheetData>
  <mergeCells count="2">
    <mergeCell ref="A2:B2"/>
    <mergeCell ref="A1:B1"/>
  </mergeCells>
  <conditionalFormatting sqref="B3 B5:D33 C4:D4 D3">
    <cfRule type="containsText" dxfId="64" priority="13" operator="containsText" text="CN">
      <formula>NOT(ISERROR(SEARCH("CN",B3)))</formula>
    </cfRule>
  </conditionalFormatting>
  <conditionalFormatting sqref="B5:D33 C4:D4">
    <cfRule type="containsText" dxfId="63" priority="12" operator="containsText" text="cn">
      <formula>NOT(ISERROR(SEARCH("cn",B4)))</formula>
    </cfRule>
  </conditionalFormatting>
  <conditionalFormatting sqref="C4:C33">
    <cfRule type="containsText" dxfId="62" priority="11" operator="containsText" text="nghỉ">
      <formula>NOT(ISERROR(SEARCH("nghỉ",C4)))</formula>
    </cfRule>
  </conditionalFormatting>
  <conditionalFormatting sqref="A6 A8 A10 A12 A14 A16 A18 A20 A22 A24 A26 A28 A30 A32 A3:A4">
    <cfRule type="containsText" dxfId="61" priority="10" operator="containsText" text="CN">
      <formula>NOT(ISERROR(SEARCH("CN",A3)))</formula>
    </cfRule>
  </conditionalFormatting>
  <conditionalFormatting sqref="A6 A8 A10 A12 A14 A16 A18 A20 A22 A24 A26 A28 A30 A32 A4">
    <cfRule type="containsText" dxfId="60" priority="9" operator="containsText" text="cn">
      <formula>NOT(ISERROR(SEARCH("cn",A4)))</formula>
    </cfRule>
  </conditionalFormatting>
  <conditionalFormatting sqref="B4">
    <cfRule type="containsText" dxfId="59" priority="6" operator="containsText" text="CN">
      <formula>NOT(ISERROR(SEARCH("CN",B4)))</formula>
    </cfRule>
  </conditionalFormatting>
  <conditionalFormatting sqref="B4">
    <cfRule type="containsText" dxfId="58" priority="5" operator="containsText" text="cn">
      <formula>NOT(ISERROR(SEARCH("cn",B4)))</formula>
    </cfRule>
  </conditionalFormatting>
  <conditionalFormatting sqref="C3">
    <cfRule type="containsText" dxfId="57" priority="4" operator="containsText" text="CN">
      <formula>NOT(ISERROR(SEARCH("CN",C3)))</formula>
    </cfRule>
  </conditionalFormatting>
  <conditionalFormatting sqref="C3">
    <cfRule type="containsText" dxfId="56" priority="3" operator="containsText" text="cn">
      <formula>NOT(ISERROR(SEARCH("cn",C3)))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3" sqref="C3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</cols>
  <sheetData>
    <row r="1" spans="1:4" ht="24.75" customHeight="1" x14ac:dyDescent="0.3">
      <c r="A1" s="18"/>
      <c r="B1" s="18"/>
      <c r="C1" s="10" t="s">
        <v>3</v>
      </c>
      <c r="D1" s="11"/>
    </row>
    <row r="2" spans="1:4" ht="17.25" customHeight="1" x14ac:dyDescent="0.3">
      <c r="A2" s="17"/>
      <c r="B2" s="17"/>
      <c r="C2" s="12" t="str">
        <f ca="1">"Tháng 5 năm "&amp;YEAR(TODAY())</f>
        <v>Tháng 5 năm 2023</v>
      </c>
      <c r="D2" s="14"/>
    </row>
    <row r="3" spans="1:4" ht="24" customHeight="1" x14ac:dyDescent="0.25">
      <c r="A3" s="4" t="s">
        <v>4</v>
      </c>
      <c r="B3" s="1" t="s">
        <v>0</v>
      </c>
      <c r="C3" s="1" t="s">
        <v>2</v>
      </c>
      <c r="D3" s="1" t="s">
        <v>1</v>
      </c>
    </row>
    <row r="4" spans="1:4" ht="23.25" customHeight="1" x14ac:dyDescent="0.25">
      <c r="A4" s="5">
        <v>1</v>
      </c>
      <c r="B4" s="7" t="str">
        <f ca="1">IF('T4'!B33="hai","Ba",IF('T4'!B33="ba","Tư",IF('T4'!B33="Tư","Năm",IF('T4'!B33="năm","Sáu",IF('T4'!B33="Sáu","Bảy",IF('T4'!B33="Bảy","CN",IF('T4'!B33="CN","Hai","")))))))</f>
        <v>Hai</v>
      </c>
      <c r="C4" s="3" t="str">
        <f t="shared" ref="C4:C33" ca="1" si="0">IF(B4="CN","nghỉ","")</f>
        <v/>
      </c>
      <c r="D4" s="2" t="str">
        <f ca="1">IF(B4="hai","Tuần","")</f>
        <v>Tuần</v>
      </c>
    </row>
    <row r="5" spans="1:4" ht="23.25" customHeight="1" x14ac:dyDescent="0.25">
      <c r="A5" s="5">
        <v>2</v>
      </c>
      <c r="B5" s="7" t="str">
        <f ca="1">IF(B4="hai","Ba",IF(B4="ba","Tư",IF(B4="Tư","Năm",IF(B4="năm","Sáu",IF(B4="Sáu","Bảy",IF(B4="Bảy","CN",IF(B4="CN","Hai","")))))))</f>
        <v>Ba</v>
      </c>
      <c r="C5" s="3" t="str">
        <f t="shared" ca="1" si="0"/>
        <v/>
      </c>
      <c r="D5" s="2" t="str">
        <f t="shared" ref="D5:D33" ca="1" si="1">IF(B5="hai","Tuần","")</f>
        <v/>
      </c>
    </row>
    <row r="6" spans="1:4" ht="23.25" customHeight="1" x14ac:dyDescent="0.25">
      <c r="A6" s="5">
        <v>3</v>
      </c>
      <c r="B6" s="7" t="str">
        <f t="shared" ref="B6:B34" ca="1" si="2">IF(B5="hai","Ba",IF(B5="ba","Tư",IF(B5="Tư","Năm",IF(B5="năm","Sáu",IF(B5="Sáu","Bảy",IF(B5="Bảy","CN",IF(B5="CN","Hai","")))))))</f>
        <v>Tư</v>
      </c>
      <c r="C6" s="3" t="str">
        <f t="shared" ca="1" si="0"/>
        <v/>
      </c>
      <c r="D6" s="2" t="str">
        <f t="shared" ca="1" si="1"/>
        <v/>
      </c>
    </row>
    <row r="7" spans="1:4" ht="23.25" customHeight="1" x14ac:dyDescent="0.25">
      <c r="A7" s="5">
        <v>4</v>
      </c>
      <c r="B7" s="7" t="str">
        <f t="shared" ca="1" si="2"/>
        <v>Năm</v>
      </c>
      <c r="C7" s="3" t="str">
        <f t="shared" ca="1" si="0"/>
        <v/>
      </c>
      <c r="D7" s="2" t="str">
        <f t="shared" ca="1" si="1"/>
        <v/>
      </c>
    </row>
    <row r="8" spans="1:4" ht="23.25" customHeight="1" x14ac:dyDescent="0.25">
      <c r="A8" s="5">
        <v>5</v>
      </c>
      <c r="B8" s="7" t="str">
        <f t="shared" ca="1" si="2"/>
        <v>Sáu</v>
      </c>
      <c r="C8" s="3" t="str">
        <f t="shared" ca="1" si="0"/>
        <v/>
      </c>
      <c r="D8" s="2" t="str">
        <f t="shared" ca="1" si="1"/>
        <v/>
      </c>
    </row>
    <row r="9" spans="1:4" ht="23.25" customHeight="1" x14ac:dyDescent="0.25">
      <c r="A9" s="5">
        <v>6</v>
      </c>
      <c r="B9" s="7" t="str">
        <f t="shared" ca="1" si="2"/>
        <v>Bảy</v>
      </c>
      <c r="C9" s="3" t="str">
        <f t="shared" ca="1" si="0"/>
        <v/>
      </c>
      <c r="D9" s="2" t="str">
        <f t="shared" ca="1" si="1"/>
        <v/>
      </c>
    </row>
    <row r="10" spans="1:4" ht="23.25" customHeight="1" x14ac:dyDescent="0.25">
      <c r="A10" s="5">
        <v>7</v>
      </c>
      <c r="B10" s="7" t="str">
        <f t="shared" ca="1" si="2"/>
        <v>CN</v>
      </c>
      <c r="C10" s="3" t="str">
        <f t="shared" ca="1" si="0"/>
        <v>nghỉ</v>
      </c>
      <c r="D10" s="2" t="str">
        <f t="shared" ca="1" si="1"/>
        <v/>
      </c>
    </row>
    <row r="11" spans="1:4" ht="23.25" customHeight="1" x14ac:dyDescent="0.25">
      <c r="A11" s="5">
        <v>8</v>
      </c>
      <c r="B11" s="7" t="str">
        <f t="shared" ca="1" si="2"/>
        <v>Hai</v>
      </c>
      <c r="C11" s="3" t="str">
        <f t="shared" ca="1" si="0"/>
        <v/>
      </c>
      <c r="D11" s="2" t="str">
        <f t="shared" ca="1" si="1"/>
        <v>Tuần</v>
      </c>
    </row>
    <row r="12" spans="1:4" ht="23.25" customHeight="1" x14ac:dyDescent="0.25">
      <c r="A12" s="5">
        <v>9</v>
      </c>
      <c r="B12" s="7" t="str">
        <f t="shared" ca="1" si="2"/>
        <v>Ba</v>
      </c>
      <c r="C12" s="3" t="str">
        <f t="shared" ca="1" si="0"/>
        <v/>
      </c>
      <c r="D12" s="2" t="str">
        <f t="shared" ca="1" si="1"/>
        <v/>
      </c>
    </row>
    <row r="13" spans="1:4" ht="23.25" customHeight="1" x14ac:dyDescent="0.25">
      <c r="A13" s="5">
        <v>10</v>
      </c>
      <c r="B13" s="7" t="str">
        <f t="shared" ca="1" si="2"/>
        <v>Tư</v>
      </c>
      <c r="C13" s="3" t="str">
        <f t="shared" ca="1" si="0"/>
        <v/>
      </c>
      <c r="D13" s="2" t="str">
        <f t="shared" ca="1" si="1"/>
        <v/>
      </c>
    </row>
    <row r="14" spans="1:4" ht="23.25" customHeight="1" x14ac:dyDescent="0.25">
      <c r="A14" s="5">
        <v>11</v>
      </c>
      <c r="B14" s="7" t="str">
        <f t="shared" ca="1" si="2"/>
        <v>Năm</v>
      </c>
      <c r="C14" s="3" t="str">
        <f t="shared" ca="1" si="0"/>
        <v/>
      </c>
      <c r="D14" s="2" t="str">
        <f t="shared" ca="1" si="1"/>
        <v/>
      </c>
    </row>
    <row r="15" spans="1:4" ht="23.25" customHeight="1" x14ac:dyDescent="0.25">
      <c r="A15" s="5">
        <v>12</v>
      </c>
      <c r="B15" s="7" t="str">
        <f t="shared" ca="1" si="2"/>
        <v>Sáu</v>
      </c>
      <c r="C15" s="3" t="str">
        <f t="shared" ca="1" si="0"/>
        <v/>
      </c>
      <c r="D15" s="2" t="str">
        <f t="shared" ca="1" si="1"/>
        <v/>
      </c>
    </row>
    <row r="16" spans="1:4" ht="23.25" customHeight="1" x14ac:dyDescent="0.25">
      <c r="A16" s="5">
        <v>13</v>
      </c>
      <c r="B16" s="7" t="str">
        <f t="shared" ca="1" si="2"/>
        <v>Bảy</v>
      </c>
      <c r="C16" s="3" t="str">
        <f t="shared" ca="1" si="0"/>
        <v/>
      </c>
      <c r="D16" s="2" t="str">
        <f t="shared" ca="1" si="1"/>
        <v/>
      </c>
    </row>
    <row r="17" spans="1:4" ht="23.25" customHeight="1" x14ac:dyDescent="0.25">
      <c r="A17" s="5">
        <v>14</v>
      </c>
      <c r="B17" s="7" t="str">
        <f t="shared" ca="1" si="2"/>
        <v>CN</v>
      </c>
      <c r="C17" s="3" t="str">
        <f t="shared" ca="1" si="0"/>
        <v>nghỉ</v>
      </c>
      <c r="D17" s="2" t="str">
        <f t="shared" ca="1" si="1"/>
        <v/>
      </c>
    </row>
    <row r="18" spans="1:4" ht="23.25" customHeight="1" x14ac:dyDescent="0.25">
      <c r="A18" s="5">
        <v>15</v>
      </c>
      <c r="B18" s="7" t="str">
        <f t="shared" ca="1" si="2"/>
        <v>Hai</v>
      </c>
      <c r="C18" s="3" t="str">
        <f t="shared" ca="1" si="0"/>
        <v/>
      </c>
      <c r="D18" s="2" t="str">
        <f t="shared" ca="1" si="1"/>
        <v>Tuần</v>
      </c>
    </row>
    <row r="19" spans="1:4" ht="23.25" customHeight="1" x14ac:dyDescent="0.25">
      <c r="A19" s="5">
        <v>16</v>
      </c>
      <c r="B19" s="7" t="str">
        <f t="shared" ca="1" si="2"/>
        <v>Ba</v>
      </c>
      <c r="C19" s="3" t="str">
        <f t="shared" ca="1" si="0"/>
        <v/>
      </c>
      <c r="D19" s="2" t="str">
        <f t="shared" ca="1" si="1"/>
        <v/>
      </c>
    </row>
    <row r="20" spans="1:4" ht="23.25" customHeight="1" x14ac:dyDescent="0.25">
      <c r="A20" s="5">
        <v>17</v>
      </c>
      <c r="B20" s="7" t="str">
        <f t="shared" ca="1" si="2"/>
        <v>Tư</v>
      </c>
      <c r="C20" s="3" t="str">
        <f t="shared" ca="1" si="0"/>
        <v/>
      </c>
      <c r="D20" s="2" t="str">
        <f t="shared" ca="1" si="1"/>
        <v/>
      </c>
    </row>
    <row r="21" spans="1:4" ht="23.25" customHeight="1" x14ac:dyDescent="0.25">
      <c r="A21" s="5">
        <v>18</v>
      </c>
      <c r="B21" s="7" t="str">
        <f t="shared" ca="1" si="2"/>
        <v>Năm</v>
      </c>
      <c r="C21" s="3" t="str">
        <f t="shared" ca="1" si="0"/>
        <v/>
      </c>
      <c r="D21" s="2" t="str">
        <f t="shared" ca="1" si="1"/>
        <v/>
      </c>
    </row>
    <row r="22" spans="1:4" ht="23.25" customHeight="1" x14ac:dyDescent="0.25">
      <c r="A22" s="5">
        <v>19</v>
      </c>
      <c r="B22" s="7" t="str">
        <f t="shared" ca="1" si="2"/>
        <v>Sáu</v>
      </c>
      <c r="C22" s="3" t="str">
        <f t="shared" ca="1" si="0"/>
        <v/>
      </c>
      <c r="D22" s="2" t="str">
        <f t="shared" ca="1" si="1"/>
        <v/>
      </c>
    </row>
    <row r="23" spans="1:4" ht="23.25" customHeight="1" x14ac:dyDescent="0.25">
      <c r="A23" s="5">
        <v>20</v>
      </c>
      <c r="B23" s="7" t="str">
        <f t="shared" ca="1" si="2"/>
        <v>Bảy</v>
      </c>
      <c r="C23" s="3" t="str">
        <f t="shared" ca="1" si="0"/>
        <v/>
      </c>
      <c r="D23" s="2" t="str">
        <f t="shared" ca="1" si="1"/>
        <v/>
      </c>
    </row>
    <row r="24" spans="1:4" ht="23.25" customHeight="1" x14ac:dyDescent="0.25">
      <c r="A24" s="5">
        <v>21</v>
      </c>
      <c r="B24" s="7" t="str">
        <f t="shared" ca="1" si="2"/>
        <v>CN</v>
      </c>
      <c r="C24" s="3" t="str">
        <f t="shared" ca="1" si="0"/>
        <v>nghỉ</v>
      </c>
      <c r="D24" s="2" t="str">
        <f t="shared" ca="1" si="1"/>
        <v/>
      </c>
    </row>
    <row r="25" spans="1:4" ht="23.25" customHeight="1" x14ac:dyDescent="0.25">
      <c r="A25" s="5">
        <v>22</v>
      </c>
      <c r="B25" s="7" t="str">
        <f t="shared" ca="1" si="2"/>
        <v>Hai</v>
      </c>
      <c r="C25" s="3" t="str">
        <f t="shared" ca="1" si="0"/>
        <v/>
      </c>
      <c r="D25" s="2" t="str">
        <f t="shared" ca="1" si="1"/>
        <v>Tuần</v>
      </c>
    </row>
    <row r="26" spans="1:4" ht="23.25" customHeight="1" x14ac:dyDescent="0.25">
      <c r="A26" s="5">
        <v>23</v>
      </c>
      <c r="B26" s="7" t="str">
        <f t="shared" ca="1" si="2"/>
        <v>Ba</v>
      </c>
      <c r="C26" s="3" t="str">
        <f t="shared" ca="1" si="0"/>
        <v/>
      </c>
      <c r="D26" s="2" t="str">
        <f t="shared" ca="1" si="1"/>
        <v/>
      </c>
    </row>
    <row r="27" spans="1:4" ht="23.25" customHeight="1" x14ac:dyDescent="0.25">
      <c r="A27" s="5">
        <v>24</v>
      </c>
      <c r="B27" s="7" t="str">
        <f t="shared" ca="1" si="2"/>
        <v>Tư</v>
      </c>
      <c r="C27" s="3" t="str">
        <f t="shared" ca="1" si="0"/>
        <v/>
      </c>
      <c r="D27" s="2" t="str">
        <f t="shared" ca="1" si="1"/>
        <v/>
      </c>
    </row>
    <row r="28" spans="1:4" ht="23.25" customHeight="1" x14ac:dyDescent="0.25">
      <c r="A28" s="5">
        <v>25</v>
      </c>
      <c r="B28" s="7" t="str">
        <f t="shared" ca="1" si="2"/>
        <v>Năm</v>
      </c>
      <c r="C28" s="3" t="str">
        <f t="shared" ca="1" si="0"/>
        <v/>
      </c>
      <c r="D28" s="2" t="str">
        <f t="shared" ca="1" si="1"/>
        <v/>
      </c>
    </row>
    <row r="29" spans="1:4" ht="23.25" customHeight="1" x14ac:dyDescent="0.25">
      <c r="A29" s="5">
        <v>26</v>
      </c>
      <c r="B29" s="7" t="str">
        <f t="shared" ca="1" si="2"/>
        <v>Sáu</v>
      </c>
      <c r="C29" s="3" t="str">
        <f t="shared" ca="1" si="0"/>
        <v/>
      </c>
      <c r="D29" s="2" t="str">
        <f t="shared" ca="1" si="1"/>
        <v/>
      </c>
    </row>
    <row r="30" spans="1:4" ht="23.25" customHeight="1" x14ac:dyDescent="0.25">
      <c r="A30" s="5">
        <v>27</v>
      </c>
      <c r="B30" s="7" t="str">
        <f t="shared" ca="1" si="2"/>
        <v>Bảy</v>
      </c>
      <c r="C30" s="3" t="str">
        <f t="shared" ca="1" si="0"/>
        <v/>
      </c>
      <c r="D30" s="2" t="str">
        <f t="shared" ca="1" si="1"/>
        <v/>
      </c>
    </row>
    <row r="31" spans="1:4" ht="23.25" customHeight="1" x14ac:dyDescent="0.25">
      <c r="A31" s="5">
        <v>28</v>
      </c>
      <c r="B31" s="7" t="str">
        <f t="shared" ca="1" si="2"/>
        <v>CN</v>
      </c>
      <c r="C31" s="3" t="str">
        <f t="shared" ca="1" si="0"/>
        <v>nghỉ</v>
      </c>
      <c r="D31" s="2" t="str">
        <f t="shared" ca="1" si="1"/>
        <v/>
      </c>
    </row>
    <row r="32" spans="1:4" ht="23.25" customHeight="1" x14ac:dyDescent="0.25">
      <c r="A32" s="5">
        <v>29</v>
      </c>
      <c r="B32" s="7" t="str">
        <f t="shared" ca="1" si="2"/>
        <v>Hai</v>
      </c>
      <c r="C32" s="3" t="str">
        <f t="shared" ca="1" si="0"/>
        <v/>
      </c>
      <c r="D32" s="2" t="str">
        <f t="shared" ca="1" si="1"/>
        <v>Tuần</v>
      </c>
    </row>
    <row r="33" spans="1:4" ht="23.25" customHeight="1" x14ac:dyDescent="0.25">
      <c r="A33" s="5">
        <v>30</v>
      </c>
      <c r="B33" s="7" t="str">
        <f t="shared" ca="1" si="2"/>
        <v>Ba</v>
      </c>
      <c r="C33" s="3" t="str">
        <f t="shared" ca="1" si="0"/>
        <v/>
      </c>
      <c r="D33" s="2" t="str">
        <f t="shared" ca="1" si="1"/>
        <v/>
      </c>
    </row>
    <row r="34" spans="1:4" ht="23.25" customHeight="1" x14ac:dyDescent="0.25">
      <c r="A34" s="5">
        <v>31</v>
      </c>
      <c r="B34" s="7" t="str">
        <f t="shared" ca="1" si="2"/>
        <v>Tư</v>
      </c>
      <c r="C34" s="3" t="str">
        <f ca="1">IF(B33="CN","nghỉ","")</f>
        <v/>
      </c>
      <c r="D34" s="2" t="str">
        <f ca="1">IF(B33="hai","Tuần","")</f>
        <v/>
      </c>
    </row>
  </sheetData>
  <mergeCells count="2">
    <mergeCell ref="A2:B2"/>
    <mergeCell ref="A1:B1"/>
  </mergeCells>
  <conditionalFormatting sqref="B3:D3 B5:D34 C4:D4">
    <cfRule type="containsText" dxfId="55" priority="15" operator="containsText" text="CN">
      <formula>NOT(ISERROR(SEARCH("CN",B3)))</formula>
    </cfRule>
  </conditionalFormatting>
  <conditionalFormatting sqref="B5:D34 C4:D4">
    <cfRule type="containsText" dxfId="54" priority="14" operator="containsText" text="cn">
      <formula>NOT(ISERROR(SEARCH("cn",B4)))</formula>
    </cfRule>
  </conditionalFormatting>
  <conditionalFormatting sqref="C4:C34">
    <cfRule type="containsText" dxfId="53" priority="13" operator="containsText" text="nghỉ">
      <formula>NOT(ISERROR(SEARCH("nghỉ",C4)))</formula>
    </cfRule>
  </conditionalFormatting>
  <conditionalFormatting sqref="A6 A8 A10 A12 A14 A16 A18 A20 A22 A24 A26 A28 A30 A32 A34 A3:A4">
    <cfRule type="containsText" dxfId="52" priority="12" operator="containsText" text="CN">
      <formula>NOT(ISERROR(SEARCH("CN",A3)))</formula>
    </cfRule>
  </conditionalFormatting>
  <conditionalFormatting sqref="A6 A8 A10 A12 A14 A16 A18 A20 A22 A24 A26 A28 A30 A32 A34 A4">
    <cfRule type="containsText" dxfId="51" priority="11" operator="containsText" text="cn">
      <formula>NOT(ISERROR(SEARCH("cn",A4)))</formula>
    </cfRule>
  </conditionalFormatting>
  <conditionalFormatting sqref="B4">
    <cfRule type="containsText" dxfId="50" priority="4" operator="containsText" text="CN">
      <formula>NOT(ISERROR(SEARCH("CN",B4)))</formula>
    </cfRule>
  </conditionalFormatting>
  <conditionalFormatting sqref="B4">
    <cfRule type="containsText" dxfId="49" priority="3" operator="containsText" text="cn">
      <formula>NOT(ISERROR(SEARCH("cn",B4)))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3" sqref="C3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</cols>
  <sheetData>
    <row r="1" spans="1:4" ht="24.75" customHeight="1" x14ac:dyDescent="0.3">
      <c r="A1" s="18"/>
      <c r="B1" s="18"/>
      <c r="C1" s="10" t="s">
        <v>3</v>
      </c>
      <c r="D1" s="11"/>
    </row>
    <row r="2" spans="1:4" ht="17.25" customHeight="1" x14ac:dyDescent="0.3">
      <c r="A2" s="17"/>
      <c r="B2" s="17"/>
      <c r="C2" s="12" t="str">
        <f ca="1">"Tháng 6 năm "&amp;YEAR(TODAY())</f>
        <v>Tháng 6 năm 2023</v>
      </c>
      <c r="D2" s="14"/>
    </row>
    <row r="3" spans="1:4" ht="24" customHeight="1" x14ac:dyDescent="0.25">
      <c r="A3" s="4" t="s">
        <v>4</v>
      </c>
      <c r="B3" s="1" t="s">
        <v>0</v>
      </c>
      <c r="C3" s="1" t="s">
        <v>2</v>
      </c>
      <c r="D3" s="1" t="s">
        <v>1</v>
      </c>
    </row>
    <row r="4" spans="1:4" ht="23.25" customHeight="1" x14ac:dyDescent="0.25">
      <c r="A4" s="5">
        <v>1</v>
      </c>
      <c r="B4" s="7" t="str">
        <f ca="1">IF('T5'!B34="hai","Ba",IF('T5'!B34="ba","Tư",IF('T5'!B34="Tư","Năm",IF('T5'!B34="năm","Sáu",IF('T5'!B34="Sáu","Bảy",IF('T5'!B34="Bảy","CN",IF('T5'!B34="CN","Hai","")))))))</f>
        <v>Năm</v>
      </c>
      <c r="C4" s="3" t="str">
        <f t="shared" ref="C4:C33" ca="1" si="0">IF(B4="CN","nghỉ","")</f>
        <v/>
      </c>
      <c r="D4" s="2" t="str">
        <f ca="1">IF(B4="hai","Tuần","")</f>
        <v/>
      </c>
    </row>
    <row r="5" spans="1:4" ht="23.25" customHeight="1" x14ac:dyDescent="0.25">
      <c r="A5" s="5">
        <v>2</v>
      </c>
      <c r="B5" s="7" t="str">
        <f ca="1">IF(B4="hai","Ba",IF(B4="ba","Tư",IF(B4="Tư","Năm",IF(B4="năm","Sáu",IF(B4="Sáu","Bảy",IF(B4="Bảy","CN",IF(B4="CN","Hai","")))))))</f>
        <v>Sáu</v>
      </c>
      <c r="C5" s="3" t="str">
        <f t="shared" ca="1" si="0"/>
        <v/>
      </c>
      <c r="D5" s="2" t="str">
        <f t="shared" ref="D5:D33" ca="1" si="1">IF(B5="hai","Tuần","")</f>
        <v/>
      </c>
    </row>
    <row r="6" spans="1:4" ht="23.25" customHeight="1" x14ac:dyDescent="0.25">
      <c r="A6" s="5">
        <v>3</v>
      </c>
      <c r="B6" s="7" t="str">
        <f t="shared" ref="B6:B33" ca="1" si="2">IF(B5="hai","Ba",IF(B5="ba","Tư",IF(B5="Tư","Năm",IF(B5="năm","Sáu",IF(B5="Sáu","Bảy",IF(B5="Bảy","CN",IF(B5="CN","Hai","")))))))</f>
        <v>Bảy</v>
      </c>
      <c r="C6" s="3" t="str">
        <f t="shared" ca="1" si="0"/>
        <v/>
      </c>
      <c r="D6" s="2" t="str">
        <f t="shared" ca="1" si="1"/>
        <v/>
      </c>
    </row>
    <row r="7" spans="1:4" ht="23.25" customHeight="1" x14ac:dyDescent="0.25">
      <c r="A7" s="5">
        <v>4</v>
      </c>
      <c r="B7" s="7" t="str">
        <f t="shared" ca="1" si="2"/>
        <v>CN</v>
      </c>
      <c r="C7" s="3" t="str">
        <f t="shared" ca="1" si="0"/>
        <v>nghỉ</v>
      </c>
      <c r="D7" s="2" t="str">
        <f t="shared" ca="1" si="1"/>
        <v/>
      </c>
    </row>
    <row r="8" spans="1:4" ht="23.25" customHeight="1" x14ac:dyDescent="0.25">
      <c r="A8" s="5">
        <v>5</v>
      </c>
      <c r="B8" s="7" t="str">
        <f t="shared" ca="1" si="2"/>
        <v>Hai</v>
      </c>
      <c r="C8" s="3" t="str">
        <f t="shared" ca="1" si="0"/>
        <v/>
      </c>
      <c r="D8" s="2" t="str">
        <f t="shared" ca="1" si="1"/>
        <v>Tuần</v>
      </c>
    </row>
    <row r="9" spans="1:4" ht="23.25" customHeight="1" x14ac:dyDescent="0.25">
      <c r="A9" s="5">
        <v>6</v>
      </c>
      <c r="B9" s="7" t="str">
        <f t="shared" ca="1" si="2"/>
        <v>Ba</v>
      </c>
      <c r="C9" s="3" t="str">
        <f t="shared" ca="1" si="0"/>
        <v/>
      </c>
      <c r="D9" s="2" t="str">
        <f t="shared" ca="1" si="1"/>
        <v/>
      </c>
    </row>
    <row r="10" spans="1:4" ht="23.25" customHeight="1" x14ac:dyDescent="0.25">
      <c r="A10" s="5">
        <v>7</v>
      </c>
      <c r="B10" s="7" t="str">
        <f t="shared" ca="1" si="2"/>
        <v>Tư</v>
      </c>
      <c r="C10" s="3" t="str">
        <f t="shared" ca="1" si="0"/>
        <v/>
      </c>
      <c r="D10" s="2" t="str">
        <f t="shared" ca="1" si="1"/>
        <v/>
      </c>
    </row>
    <row r="11" spans="1:4" ht="23.25" customHeight="1" x14ac:dyDescent="0.25">
      <c r="A11" s="5">
        <v>8</v>
      </c>
      <c r="B11" s="7" t="str">
        <f t="shared" ca="1" si="2"/>
        <v>Năm</v>
      </c>
      <c r="C11" s="3" t="str">
        <f t="shared" ca="1" si="0"/>
        <v/>
      </c>
      <c r="D11" s="2" t="str">
        <f t="shared" ca="1" si="1"/>
        <v/>
      </c>
    </row>
    <row r="12" spans="1:4" ht="23.25" customHeight="1" x14ac:dyDescent="0.25">
      <c r="A12" s="5">
        <v>9</v>
      </c>
      <c r="B12" s="7" t="str">
        <f t="shared" ca="1" si="2"/>
        <v>Sáu</v>
      </c>
      <c r="C12" s="3" t="str">
        <f t="shared" ca="1" si="0"/>
        <v/>
      </c>
      <c r="D12" s="2" t="str">
        <f t="shared" ca="1" si="1"/>
        <v/>
      </c>
    </row>
    <row r="13" spans="1:4" ht="23.25" customHeight="1" x14ac:dyDescent="0.25">
      <c r="A13" s="5">
        <v>10</v>
      </c>
      <c r="B13" s="7" t="str">
        <f t="shared" ca="1" si="2"/>
        <v>Bảy</v>
      </c>
      <c r="C13" s="3" t="str">
        <f t="shared" ca="1" si="0"/>
        <v/>
      </c>
      <c r="D13" s="2" t="str">
        <f t="shared" ca="1" si="1"/>
        <v/>
      </c>
    </row>
    <row r="14" spans="1:4" ht="23.25" customHeight="1" x14ac:dyDescent="0.25">
      <c r="A14" s="5">
        <v>11</v>
      </c>
      <c r="B14" s="7" t="str">
        <f t="shared" ca="1" si="2"/>
        <v>CN</v>
      </c>
      <c r="C14" s="3" t="str">
        <f t="shared" ca="1" si="0"/>
        <v>nghỉ</v>
      </c>
      <c r="D14" s="2" t="str">
        <f t="shared" ca="1" si="1"/>
        <v/>
      </c>
    </row>
    <row r="15" spans="1:4" ht="23.25" customHeight="1" x14ac:dyDescent="0.25">
      <c r="A15" s="5">
        <v>12</v>
      </c>
      <c r="B15" s="7" t="str">
        <f t="shared" ca="1" si="2"/>
        <v>Hai</v>
      </c>
      <c r="C15" s="3" t="str">
        <f t="shared" ca="1" si="0"/>
        <v/>
      </c>
      <c r="D15" s="2" t="str">
        <f t="shared" ca="1" si="1"/>
        <v>Tuần</v>
      </c>
    </row>
    <row r="16" spans="1:4" ht="23.25" customHeight="1" x14ac:dyDescent="0.25">
      <c r="A16" s="5">
        <v>13</v>
      </c>
      <c r="B16" s="7" t="str">
        <f t="shared" ca="1" si="2"/>
        <v>Ba</v>
      </c>
      <c r="C16" s="3" t="str">
        <f t="shared" ca="1" si="0"/>
        <v/>
      </c>
      <c r="D16" s="2" t="str">
        <f t="shared" ca="1" si="1"/>
        <v/>
      </c>
    </row>
    <row r="17" spans="1:4" ht="23.25" customHeight="1" x14ac:dyDescent="0.25">
      <c r="A17" s="5">
        <v>14</v>
      </c>
      <c r="B17" s="7" t="str">
        <f t="shared" ca="1" si="2"/>
        <v>Tư</v>
      </c>
      <c r="C17" s="3" t="str">
        <f t="shared" ca="1" si="0"/>
        <v/>
      </c>
      <c r="D17" s="2" t="str">
        <f t="shared" ca="1" si="1"/>
        <v/>
      </c>
    </row>
    <row r="18" spans="1:4" ht="23.25" customHeight="1" x14ac:dyDescent="0.25">
      <c r="A18" s="5">
        <v>15</v>
      </c>
      <c r="B18" s="7" t="str">
        <f t="shared" ca="1" si="2"/>
        <v>Năm</v>
      </c>
      <c r="C18" s="3" t="str">
        <f t="shared" ca="1" si="0"/>
        <v/>
      </c>
      <c r="D18" s="2" t="str">
        <f t="shared" ca="1" si="1"/>
        <v/>
      </c>
    </row>
    <row r="19" spans="1:4" ht="23.25" customHeight="1" x14ac:dyDescent="0.25">
      <c r="A19" s="5">
        <v>16</v>
      </c>
      <c r="B19" s="7" t="str">
        <f t="shared" ca="1" si="2"/>
        <v>Sáu</v>
      </c>
      <c r="C19" s="3" t="str">
        <f t="shared" ca="1" si="0"/>
        <v/>
      </c>
      <c r="D19" s="2" t="str">
        <f t="shared" ca="1" si="1"/>
        <v/>
      </c>
    </row>
    <row r="20" spans="1:4" ht="23.25" customHeight="1" x14ac:dyDescent="0.25">
      <c r="A20" s="5">
        <v>17</v>
      </c>
      <c r="B20" s="7" t="str">
        <f t="shared" ca="1" si="2"/>
        <v>Bảy</v>
      </c>
      <c r="C20" s="3" t="str">
        <f t="shared" ca="1" si="0"/>
        <v/>
      </c>
      <c r="D20" s="2" t="str">
        <f t="shared" ca="1" si="1"/>
        <v/>
      </c>
    </row>
    <row r="21" spans="1:4" ht="23.25" customHeight="1" x14ac:dyDescent="0.25">
      <c r="A21" s="5">
        <v>18</v>
      </c>
      <c r="B21" s="7" t="str">
        <f t="shared" ca="1" si="2"/>
        <v>CN</v>
      </c>
      <c r="C21" s="3" t="str">
        <f t="shared" ca="1" si="0"/>
        <v>nghỉ</v>
      </c>
      <c r="D21" s="2" t="str">
        <f t="shared" ca="1" si="1"/>
        <v/>
      </c>
    </row>
    <row r="22" spans="1:4" ht="23.25" customHeight="1" x14ac:dyDescent="0.25">
      <c r="A22" s="5">
        <v>19</v>
      </c>
      <c r="B22" s="7" t="str">
        <f t="shared" ca="1" si="2"/>
        <v>Hai</v>
      </c>
      <c r="C22" s="3" t="str">
        <f t="shared" ca="1" si="0"/>
        <v/>
      </c>
      <c r="D22" s="2" t="str">
        <f t="shared" ca="1" si="1"/>
        <v>Tuần</v>
      </c>
    </row>
    <row r="23" spans="1:4" ht="23.25" customHeight="1" x14ac:dyDescent="0.25">
      <c r="A23" s="5">
        <v>20</v>
      </c>
      <c r="B23" s="7" t="str">
        <f t="shared" ca="1" si="2"/>
        <v>Ba</v>
      </c>
      <c r="C23" s="3" t="str">
        <f t="shared" ca="1" si="0"/>
        <v/>
      </c>
      <c r="D23" s="2" t="str">
        <f t="shared" ca="1" si="1"/>
        <v/>
      </c>
    </row>
    <row r="24" spans="1:4" ht="23.25" customHeight="1" x14ac:dyDescent="0.25">
      <c r="A24" s="5">
        <v>21</v>
      </c>
      <c r="B24" s="7" t="str">
        <f t="shared" ca="1" si="2"/>
        <v>Tư</v>
      </c>
      <c r="C24" s="3" t="str">
        <f t="shared" ca="1" si="0"/>
        <v/>
      </c>
      <c r="D24" s="2" t="str">
        <f t="shared" ca="1" si="1"/>
        <v/>
      </c>
    </row>
    <row r="25" spans="1:4" ht="23.25" customHeight="1" x14ac:dyDescent="0.25">
      <c r="A25" s="5">
        <v>22</v>
      </c>
      <c r="B25" s="7" t="str">
        <f t="shared" ca="1" si="2"/>
        <v>Năm</v>
      </c>
      <c r="C25" s="3" t="str">
        <f t="shared" ca="1" si="0"/>
        <v/>
      </c>
      <c r="D25" s="2" t="str">
        <f t="shared" ca="1" si="1"/>
        <v/>
      </c>
    </row>
    <row r="26" spans="1:4" ht="23.25" customHeight="1" x14ac:dyDescent="0.25">
      <c r="A26" s="5">
        <v>23</v>
      </c>
      <c r="B26" s="7" t="str">
        <f t="shared" ca="1" si="2"/>
        <v>Sáu</v>
      </c>
      <c r="C26" s="3" t="str">
        <f t="shared" ca="1" si="0"/>
        <v/>
      </c>
      <c r="D26" s="2" t="str">
        <f t="shared" ca="1" si="1"/>
        <v/>
      </c>
    </row>
    <row r="27" spans="1:4" ht="23.25" customHeight="1" x14ac:dyDescent="0.25">
      <c r="A27" s="5">
        <v>24</v>
      </c>
      <c r="B27" s="7" t="str">
        <f t="shared" ca="1" si="2"/>
        <v>Bảy</v>
      </c>
      <c r="C27" s="3" t="str">
        <f t="shared" ca="1" si="0"/>
        <v/>
      </c>
      <c r="D27" s="2" t="str">
        <f t="shared" ca="1" si="1"/>
        <v/>
      </c>
    </row>
    <row r="28" spans="1:4" ht="23.25" customHeight="1" x14ac:dyDescent="0.25">
      <c r="A28" s="5">
        <v>25</v>
      </c>
      <c r="B28" s="7" t="str">
        <f t="shared" ca="1" si="2"/>
        <v>CN</v>
      </c>
      <c r="C28" s="3" t="str">
        <f t="shared" ca="1" si="0"/>
        <v>nghỉ</v>
      </c>
      <c r="D28" s="2" t="str">
        <f t="shared" ca="1" si="1"/>
        <v/>
      </c>
    </row>
    <row r="29" spans="1:4" ht="23.25" customHeight="1" x14ac:dyDescent="0.25">
      <c r="A29" s="5">
        <v>26</v>
      </c>
      <c r="B29" s="7" t="str">
        <f t="shared" ca="1" si="2"/>
        <v>Hai</v>
      </c>
      <c r="C29" s="3" t="str">
        <f t="shared" ca="1" si="0"/>
        <v/>
      </c>
      <c r="D29" s="2" t="str">
        <f t="shared" ca="1" si="1"/>
        <v>Tuần</v>
      </c>
    </row>
    <row r="30" spans="1:4" ht="23.25" customHeight="1" x14ac:dyDescent="0.25">
      <c r="A30" s="5">
        <v>27</v>
      </c>
      <c r="B30" s="7" t="str">
        <f t="shared" ca="1" si="2"/>
        <v>Ba</v>
      </c>
      <c r="C30" s="3" t="str">
        <f t="shared" ca="1" si="0"/>
        <v/>
      </c>
      <c r="D30" s="2" t="str">
        <f t="shared" ca="1" si="1"/>
        <v/>
      </c>
    </row>
    <row r="31" spans="1:4" ht="23.25" customHeight="1" x14ac:dyDescent="0.25">
      <c r="A31" s="5">
        <v>28</v>
      </c>
      <c r="B31" s="7" t="str">
        <f t="shared" ca="1" si="2"/>
        <v>Tư</v>
      </c>
      <c r="C31" s="3" t="str">
        <f t="shared" ca="1" si="0"/>
        <v/>
      </c>
      <c r="D31" s="2" t="str">
        <f t="shared" ca="1" si="1"/>
        <v/>
      </c>
    </row>
    <row r="32" spans="1:4" ht="23.25" customHeight="1" x14ac:dyDescent="0.25">
      <c r="A32" s="5">
        <v>29</v>
      </c>
      <c r="B32" s="7" t="str">
        <f t="shared" ca="1" si="2"/>
        <v>Năm</v>
      </c>
      <c r="C32" s="3" t="str">
        <f t="shared" ca="1" si="0"/>
        <v/>
      </c>
      <c r="D32" s="2" t="str">
        <f t="shared" ca="1" si="1"/>
        <v/>
      </c>
    </row>
    <row r="33" spans="1:4" ht="23.25" customHeight="1" x14ac:dyDescent="0.25">
      <c r="A33" s="5">
        <v>30</v>
      </c>
      <c r="B33" s="7" t="str">
        <f t="shared" ca="1" si="2"/>
        <v>Sáu</v>
      </c>
      <c r="C33" s="3" t="str">
        <f t="shared" ca="1" si="0"/>
        <v/>
      </c>
      <c r="D33" s="2" t="str">
        <f t="shared" ca="1" si="1"/>
        <v/>
      </c>
    </row>
  </sheetData>
  <mergeCells count="2">
    <mergeCell ref="A2:B2"/>
    <mergeCell ref="A1:B1"/>
  </mergeCells>
  <conditionalFormatting sqref="B3:D3 B5:D33 C4:D4">
    <cfRule type="containsText" dxfId="48" priority="9" operator="containsText" text="CN">
      <formula>NOT(ISERROR(SEARCH("CN",B3)))</formula>
    </cfRule>
  </conditionalFormatting>
  <conditionalFormatting sqref="B5:D33 C4:D4">
    <cfRule type="containsText" dxfId="47" priority="8" operator="containsText" text="cn">
      <formula>NOT(ISERROR(SEARCH("cn",B4)))</formula>
    </cfRule>
  </conditionalFormatting>
  <conditionalFormatting sqref="C4:C33">
    <cfRule type="containsText" dxfId="46" priority="7" operator="containsText" text="nghỉ">
      <formula>NOT(ISERROR(SEARCH("nghỉ",C4)))</formula>
    </cfRule>
  </conditionalFormatting>
  <conditionalFormatting sqref="A6 A8 A10 A12 A14 A16 A18 A20 A22 A24 A26 A28 A30 A32 A3:A4">
    <cfRule type="containsText" dxfId="45" priority="6" operator="containsText" text="CN">
      <formula>NOT(ISERROR(SEARCH("CN",A3)))</formula>
    </cfRule>
  </conditionalFormatting>
  <conditionalFormatting sqref="A6 A8 A10 A12 A14 A16 A18 A20 A22 A24 A26 A28 A30 A32 A4">
    <cfRule type="containsText" dxfId="44" priority="5" operator="containsText" text="cn">
      <formula>NOT(ISERROR(SEARCH("cn",A4)))</formula>
    </cfRule>
  </conditionalFormatting>
  <conditionalFormatting sqref="B4">
    <cfRule type="containsText" dxfId="43" priority="4" operator="containsText" text="CN">
      <formula>NOT(ISERROR(SEARCH("CN",B4)))</formula>
    </cfRule>
  </conditionalFormatting>
  <conditionalFormatting sqref="B4">
    <cfRule type="containsText" dxfId="42" priority="3" operator="containsText" text="cn">
      <formula>NOT(ISERROR(SEARCH("cn",B4)))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3" sqref="C3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</cols>
  <sheetData>
    <row r="1" spans="1:4" ht="24.75" customHeight="1" x14ac:dyDescent="0.3">
      <c r="A1" s="18"/>
      <c r="B1" s="18"/>
      <c r="C1" s="10" t="s">
        <v>3</v>
      </c>
      <c r="D1" s="11"/>
    </row>
    <row r="2" spans="1:4" ht="17.25" customHeight="1" x14ac:dyDescent="0.3">
      <c r="A2" s="17"/>
      <c r="B2" s="17"/>
      <c r="C2" s="12" t="str">
        <f ca="1">"Tháng 7 năm "&amp;YEAR(TODAY())</f>
        <v>Tháng 7 năm 2023</v>
      </c>
      <c r="D2" s="14"/>
    </row>
    <row r="3" spans="1:4" ht="24" customHeight="1" x14ac:dyDescent="0.25">
      <c r="A3" s="4" t="s">
        <v>4</v>
      </c>
      <c r="B3" s="1" t="s">
        <v>0</v>
      </c>
      <c r="C3" s="1" t="s">
        <v>2</v>
      </c>
      <c r="D3" s="1" t="s">
        <v>1</v>
      </c>
    </row>
    <row r="4" spans="1:4" ht="23.25" customHeight="1" x14ac:dyDescent="0.25">
      <c r="A4" s="5">
        <v>1</v>
      </c>
      <c r="B4" s="7" t="str">
        <f ca="1">IF('T6'!B33="hai","Ba",IF('T6'!B33="ba","Tư",IF('T6'!B33="Tư","Năm",IF('T6'!B33="năm","Sáu",IF('T6'!B33="Sáu","Bảy",IF('T6'!B33="Bảy","CN",IF('T6'!B33="CN","Hai","")))))))</f>
        <v>Bảy</v>
      </c>
      <c r="C4" s="3" t="str">
        <f t="shared" ref="C4:C34" ca="1" si="0">IF(B4="CN","nghỉ","")</f>
        <v/>
      </c>
      <c r="D4" s="2" t="str">
        <f ca="1">IF(B4="hai","Tuần","")</f>
        <v/>
      </c>
    </row>
    <row r="5" spans="1:4" ht="23.25" customHeight="1" x14ac:dyDescent="0.25">
      <c r="A5" s="5">
        <v>2</v>
      </c>
      <c r="B5" s="7" t="str">
        <f ca="1">IF(B4="hai","Ba",IF(B4="ba","Tư",IF(B4="Tư","Năm",IF(B4="năm","Sáu",IF(B4="Sáu","Bảy",IF(B4="Bảy","CN",IF(B4="CN","Hai","")))))))</f>
        <v>CN</v>
      </c>
      <c r="C5" s="3" t="str">
        <f t="shared" ca="1" si="0"/>
        <v>nghỉ</v>
      </c>
      <c r="D5" s="2" t="str">
        <f t="shared" ref="D5:D34" ca="1" si="1">IF(B5="hai","Tuần","")</f>
        <v/>
      </c>
    </row>
    <row r="6" spans="1:4" ht="23.25" customHeight="1" x14ac:dyDescent="0.25">
      <c r="A6" s="5">
        <v>3</v>
      </c>
      <c r="B6" s="7" t="str">
        <f t="shared" ref="B6:B34" ca="1" si="2">IF(B5="hai","Ba",IF(B5="ba","Tư",IF(B5="Tư","Năm",IF(B5="năm","Sáu",IF(B5="Sáu","Bảy",IF(B5="Bảy","CN",IF(B5="CN","Hai","")))))))</f>
        <v>Hai</v>
      </c>
      <c r="C6" s="3" t="str">
        <f t="shared" ca="1" si="0"/>
        <v/>
      </c>
      <c r="D6" s="2" t="str">
        <f t="shared" ca="1" si="1"/>
        <v>Tuần</v>
      </c>
    </row>
    <row r="7" spans="1:4" ht="23.25" customHeight="1" x14ac:dyDescent="0.25">
      <c r="A7" s="5">
        <v>4</v>
      </c>
      <c r="B7" s="7" t="str">
        <f t="shared" ca="1" si="2"/>
        <v>Ba</v>
      </c>
      <c r="C7" s="3" t="str">
        <f t="shared" ca="1" si="0"/>
        <v/>
      </c>
      <c r="D7" s="2" t="str">
        <f t="shared" ca="1" si="1"/>
        <v/>
      </c>
    </row>
    <row r="8" spans="1:4" ht="23.25" customHeight="1" x14ac:dyDescent="0.25">
      <c r="A8" s="5">
        <v>5</v>
      </c>
      <c r="B8" s="7" t="str">
        <f t="shared" ca="1" si="2"/>
        <v>Tư</v>
      </c>
      <c r="C8" s="3" t="str">
        <f t="shared" ca="1" si="0"/>
        <v/>
      </c>
      <c r="D8" s="2" t="str">
        <f t="shared" ca="1" si="1"/>
        <v/>
      </c>
    </row>
    <row r="9" spans="1:4" ht="23.25" customHeight="1" x14ac:dyDescent="0.25">
      <c r="A9" s="5">
        <v>6</v>
      </c>
      <c r="B9" s="7" t="str">
        <f t="shared" ca="1" si="2"/>
        <v>Năm</v>
      </c>
      <c r="C9" s="3" t="str">
        <f t="shared" ca="1" si="0"/>
        <v/>
      </c>
      <c r="D9" s="2" t="str">
        <f t="shared" ca="1" si="1"/>
        <v/>
      </c>
    </row>
    <row r="10" spans="1:4" ht="23.25" customHeight="1" x14ac:dyDescent="0.25">
      <c r="A10" s="5">
        <v>7</v>
      </c>
      <c r="B10" s="7" t="str">
        <f t="shared" ca="1" si="2"/>
        <v>Sáu</v>
      </c>
      <c r="C10" s="3" t="str">
        <f t="shared" ca="1" si="0"/>
        <v/>
      </c>
      <c r="D10" s="2" t="str">
        <f t="shared" ca="1" si="1"/>
        <v/>
      </c>
    </row>
    <row r="11" spans="1:4" ht="23.25" customHeight="1" x14ac:dyDescent="0.25">
      <c r="A11" s="5">
        <v>8</v>
      </c>
      <c r="B11" s="7" t="str">
        <f t="shared" ca="1" si="2"/>
        <v>Bảy</v>
      </c>
      <c r="C11" s="3" t="str">
        <f t="shared" ca="1" si="0"/>
        <v/>
      </c>
      <c r="D11" s="2" t="str">
        <f t="shared" ca="1" si="1"/>
        <v/>
      </c>
    </row>
    <row r="12" spans="1:4" ht="23.25" customHeight="1" x14ac:dyDescent="0.25">
      <c r="A12" s="5">
        <v>9</v>
      </c>
      <c r="B12" s="7" t="str">
        <f t="shared" ca="1" si="2"/>
        <v>CN</v>
      </c>
      <c r="C12" s="3" t="str">
        <f t="shared" ca="1" si="0"/>
        <v>nghỉ</v>
      </c>
      <c r="D12" s="2" t="str">
        <f t="shared" ca="1" si="1"/>
        <v/>
      </c>
    </row>
    <row r="13" spans="1:4" ht="23.25" customHeight="1" x14ac:dyDescent="0.25">
      <c r="A13" s="5">
        <v>10</v>
      </c>
      <c r="B13" s="7" t="str">
        <f t="shared" ca="1" si="2"/>
        <v>Hai</v>
      </c>
      <c r="C13" s="3" t="str">
        <f t="shared" ca="1" si="0"/>
        <v/>
      </c>
      <c r="D13" s="2" t="str">
        <f t="shared" ca="1" si="1"/>
        <v>Tuần</v>
      </c>
    </row>
    <row r="14" spans="1:4" ht="23.25" customHeight="1" x14ac:dyDescent="0.25">
      <c r="A14" s="5">
        <v>11</v>
      </c>
      <c r="B14" s="7" t="str">
        <f t="shared" ca="1" si="2"/>
        <v>Ba</v>
      </c>
      <c r="C14" s="3" t="str">
        <f t="shared" ca="1" si="0"/>
        <v/>
      </c>
      <c r="D14" s="2" t="str">
        <f t="shared" ca="1" si="1"/>
        <v/>
      </c>
    </row>
    <row r="15" spans="1:4" ht="23.25" customHeight="1" x14ac:dyDescent="0.25">
      <c r="A15" s="5">
        <v>12</v>
      </c>
      <c r="B15" s="7" t="str">
        <f t="shared" ca="1" si="2"/>
        <v>Tư</v>
      </c>
      <c r="C15" s="3" t="str">
        <f t="shared" ca="1" si="0"/>
        <v/>
      </c>
      <c r="D15" s="2" t="str">
        <f t="shared" ca="1" si="1"/>
        <v/>
      </c>
    </row>
    <row r="16" spans="1:4" ht="23.25" customHeight="1" x14ac:dyDescent="0.25">
      <c r="A16" s="5">
        <v>13</v>
      </c>
      <c r="B16" s="7" t="str">
        <f t="shared" ca="1" si="2"/>
        <v>Năm</v>
      </c>
      <c r="C16" s="3" t="str">
        <f t="shared" ca="1" si="0"/>
        <v/>
      </c>
      <c r="D16" s="2" t="str">
        <f t="shared" ca="1" si="1"/>
        <v/>
      </c>
    </row>
    <row r="17" spans="1:4" ht="23.25" customHeight="1" x14ac:dyDescent="0.25">
      <c r="A17" s="5">
        <v>14</v>
      </c>
      <c r="B17" s="7" t="str">
        <f t="shared" ca="1" si="2"/>
        <v>Sáu</v>
      </c>
      <c r="C17" s="3" t="str">
        <f t="shared" ca="1" si="0"/>
        <v/>
      </c>
      <c r="D17" s="2" t="str">
        <f t="shared" ca="1" si="1"/>
        <v/>
      </c>
    </row>
    <row r="18" spans="1:4" ht="23.25" customHeight="1" x14ac:dyDescent="0.25">
      <c r="A18" s="5">
        <v>15</v>
      </c>
      <c r="B18" s="7" t="str">
        <f t="shared" ca="1" si="2"/>
        <v>Bảy</v>
      </c>
      <c r="C18" s="3" t="str">
        <f t="shared" ca="1" si="0"/>
        <v/>
      </c>
      <c r="D18" s="2" t="str">
        <f t="shared" ca="1" si="1"/>
        <v/>
      </c>
    </row>
    <row r="19" spans="1:4" ht="23.25" customHeight="1" x14ac:dyDescent="0.25">
      <c r="A19" s="5">
        <v>16</v>
      </c>
      <c r="B19" s="7" t="str">
        <f t="shared" ca="1" si="2"/>
        <v>CN</v>
      </c>
      <c r="C19" s="3" t="str">
        <f t="shared" ca="1" si="0"/>
        <v>nghỉ</v>
      </c>
      <c r="D19" s="2" t="str">
        <f t="shared" ca="1" si="1"/>
        <v/>
      </c>
    </row>
    <row r="20" spans="1:4" ht="23.25" customHeight="1" x14ac:dyDescent="0.25">
      <c r="A20" s="5">
        <v>17</v>
      </c>
      <c r="B20" s="7" t="str">
        <f t="shared" ca="1" si="2"/>
        <v>Hai</v>
      </c>
      <c r="C20" s="3" t="str">
        <f t="shared" ca="1" si="0"/>
        <v/>
      </c>
      <c r="D20" s="2" t="str">
        <f t="shared" ca="1" si="1"/>
        <v>Tuần</v>
      </c>
    </row>
    <row r="21" spans="1:4" ht="23.25" customHeight="1" x14ac:dyDescent="0.25">
      <c r="A21" s="5">
        <v>18</v>
      </c>
      <c r="B21" s="7" t="str">
        <f t="shared" ca="1" si="2"/>
        <v>Ba</v>
      </c>
      <c r="C21" s="3" t="str">
        <f t="shared" ca="1" si="0"/>
        <v/>
      </c>
      <c r="D21" s="2" t="str">
        <f t="shared" ca="1" si="1"/>
        <v/>
      </c>
    </row>
    <row r="22" spans="1:4" ht="23.25" customHeight="1" x14ac:dyDescent="0.25">
      <c r="A22" s="5">
        <v>19</v>
      </c>
      <c r="B22" s="7" t="str">
        <f t="shared" ca="1" si="2"/>
        <v>Tư</v>
      </c>
      <c r="C22" s="3" t="str">
        <f t="shared" ca="1" si="0"/>
        <v/>
      </c>
      <c r="D22" s="2" t="str">
        <f t="shared" ca="1" si="1"/>
        <v/>
      </c>
    </row>
    <row r="23" spans="1:4" ht="23.25" customHeight="1" x14ac:dyDescent="0.25">
      <c r="A23" s="5">
        <v>20</v>
      </c>
      <c r="B23" s="7" t="str">
        <f t="shared" ca="1" si="2"/>
        <v>Năm</v>
      </c>
      <c r="C23" s="3" t="str">
        <f t="shared" ca="1" si="0"/>
        <v/>
      </c>
      <c r="D23" s="2" t="str">
        <f t="shared" ca="1" si="1"/>
        <v/>
      </c>
    </row>
    <row r="24" spans="1:4" ht="23.25" customHeight="1" x14ac:dyDescent="0.25">
      <c r="A24" s="5">
        <v>21</v>
      </c>
      <c r="B24" s="7" t="str">
        <f t="shared" ca="1" si="2"/>
        <v>Sáu</v>
      </c>
      <c r="C24" s="3" t="str">
        <f t="shared" ca="1" si="0"/>
        <v/>
      </c>
      <c r="D24" s="2" t="str">
        <f t="shared" ca="1" si="1"/>
        <v/>
      </c>
    </row>
    <row r="25" spans="1:4" ht="23.25" customHeight="1" x14ac:dyDescent="0.25">
      <c r="A25" s="5">
        <v>22</v>
      </c>
      <c r="B25" s="7" t="str">
        <f t="shared" ca="1" si="2"/>
        <v>Bảy</v>
      </c>
      <c r="C25" s="3" t="str">
        <f t="shared" ca="1" si="0"/>
        <v/>
      </c>
      <c r="D25" s="2" t="str">
        <f t="shared" ca="1" si="1"/>
        <v/>
      </c>
    </row>
    <row r="26" spans="1:4" ht="23.25" customHeight="1" x14ac:dyDescent="0.25">
      <c r="A26" s="5">
        <v>23</v>
      </c>
      <c r="B26" s="7" t="str">
        <f t="shared" ca="1" si="2"/>
        <v>CN</v>
      </c>
      <c r="C26" s="3" t="str">
        <f t="shared" ca="1" si="0"/>
        <v>nghỉ</v>
      </c>
      <c r="D26" s="2" t="str">
        <f t="shared" ca="1" si="1"/>
        <v/>
      </c>
    </row>
    <row r="27" spans="1:4" ht="23.25" customHeight="1" x14ac:dyDescent="0.25">
      <c r="A27" s="5">
        <v>24</v>
      </c>
      <c r="B27" s="7" t="str">
        <f t="shared" ca="1" si="2"/>
        <v>Hai</v>
      </c>
      <c r="C27" s="3" t="str">
        <f t="shared" ca="1" si="0"/>
        <v/>
      </c>
      <c r="D27" s="2" t="str">
        <f t="shared" ca="1" si="1"/>
        <v>Tuần</v>
      </c>
    </row>
    <row r="28" spans="1:4" ht="23.25" customHeight="1" x14ac:dyDescent="0.25">
      <c r="A28" s="5">
        <v>25</v>
      </c>
      <c r="B28" s="7" t="str">
        <f t="shared" ca="1" si="2"/>
        <v>Ba</v>
      </c>
      <c r="C28" s="3" t="str">
        <f t="shared" ca="1" si="0"/>
        <v/>
      </c>
      <c r="D28" s="2" t="str">
        <f t="shared" ca="1" si="1"/>
        <v/>
      </c>
    </row>
    <row r="29" spans="1:4" ht="23.25" customHeight="1" x14ac:dyDescent="0.25">
      <c r="A29" s="5">
        <v>26</v>
      </c>
      <c r="B29" s="7" t="str">
        <f t="shared" ca="1" si="2"/>
        <v>Tư</v>
      </c>
      <c r="C29" s="3" t="str">
        <f t="shared" ca="1" si="0"/>
        <v/>
      </c>
      <c r="D29" s="2" t="str">
        <f t="shared" ca="1" si="1"/>
        <v/>
      </c>
    </row>
    <row r="30" spans="1:4" ht="23.25" customHeight="1" x14ac:dyDescent="0.25">
      <c r="A30" s="5">
        <v>27</v>
      </c>
      <c r="B30" s="7" t="str">
        <f t="shared" ca="1" si="2"/>
        <v>Năm</v>
      </c>
      <c r="C30" s="3" t="str">
        <f t="shared" ca="1" si="0"/>
        <v/>
      </c>
      <c r="D30" s="2" t="str">
        <f t="shared" ca="1" si="1"/>
        <v/>
      </c>
    </row>
    <row r="31" spans="1:4" ht="23.25" customHeight="1" x14ac:dyDescent="0.25">
      <c r="A31" s="5">
        <v>28</v>
      </c>
      <c r="B31" s="7" t="str">
        <f t="shared" ca="1" si="2"/>
        <v>Sáu</v>
      </c>
      <c r="C31" s="3" t="str">
        <f t="shared" ca="1" si="0"/>
        <v/>
      </c>
      <c r="D31" s="2" t="str">
        <f t="shared" ca="1" si="1"/>
        <v/>
      </c>
    </row>
    <row r="32" spans="1:4" ht="23.25" customHeight="1" x14ac:dyDescent="0.25">
      <c r="A32" s="5">
        <v>29</v>
      </c>
      <c r="B32" s="7" t="str">
        <f t="shared" ca="1" si="2"/>
        <v>Bảy</v>
      </c>
      <c r="C32" s="3" t="str">
        <f t="shared" ca="1" si="0"/>
        <v/>
      </c>
      <c r="D32" s="2" t="str">
        <f t="shared" ca="1" si="1"/>
        <v/>
      </c>
    </row>
    <row r="33" spans="1:4" ht="23.25" customHeight="1" x14ac:dyDescent="0.25">
      <c r="A33" s="5">
        <v>30</v>
      </c>
      <c r="B33" s="7" t="str">
        <f t="shared" ca="1" si="2"/>
        <v>CN</v>
      </c>
      <c r="C33" s="3" t="str">
        <f t="shared" ca="1" si="0"/>
        <v>nghỉ</v>
      </c>
      <c r="D33" s="2" t="str">
        <f t="shared" ca="1" si="1"/>
        <v/>
      </c>
    </row>
    <row r="34" spans="1:4" ht="23.25" customHeight="1" x14ac:dyDescent="0.25">
      <c r="A34" s="5">
        <v>31</v>
      </c>
      <c r="B34" s="7" t="str">
        <f t="shared" ca="1" si="2"/>
        <v>Hai</v>
      </c>
      <c r="C34" s="3" t="str">
        <f t="shared" ca="1" si="0"/>
        <v/>
      </c>
      <c r="D34" s="2" t="str">
        <f t="shared" ca="1" si="1"/>
        <v>Tuần</v>
      </c>
    </row>
  </sheetData>
  <mergeCells count="2">
    <mergeCell ref="A2:B2"/>
    <mergeCell ref="A1:B1"/>
  </mergeCells>
  <conditionalFormatting sqref="B3:D3 B5:D34 C4:D4">
    <cfRule type="containsText" dxfId="41" priority="11" operator="containsText" text="CN">
      <formula>NOT(ISERROR(SEARCH("CN",B3)))</formula>
    </cfRule>
  </conditionalFormatting>
  <conditionalFormatting sqref="B5:D34 C4:D4">
    <cfRule type="containsText" dxfId="40" priority="10" operator="containsText" text="cn">
      <formula>NOT(ISERROR(SEARCH("cn",B4)))</formula>
    </cfRule>
  </conditionalFormatting>
  <conditionalFormatting sqref="C4:C34">
    <cfRule type="containsText" dxfId="39" priority="9" operator="containsText" text="nghỉ">
      <formula>NOT(ISERROR(SEARCH("nghỉ",C4)))</formula>
    </cfRule>
  </conditionalFormatting>
  <conditionalFormatting sqref="A6 A8 A10 A12 A14 A16 A18 A20 A22 A24 A26 A28 A30 A32 A34 A3:A4">
    <cfRule type="containsText" dxfId="38" priority="8" operator="containsText" text="CN">
      <formula>NOT(ISERROR(SEARCH("CN",A3)))</formula>
    </cfRule>
  </conditionalFormatting>
  <conditionalFormatting sqref="A6 A8 A10 A12 A14 A16 A18 A20 A22 A24 A26 A28 A30 A32 A34 A4">
    <cfRule type="containsText" dxfId="37" priority="7" operator="containsText" text="cn">
      <formula>NOT(ISERROR(SEARCH("cn",A4)))</formula>
    </cfRule>
  </conditionalFormatting>
  <conditionalFormatting sqref="B4">
    <cfRule type="containsText" dxfId="36" priority="4" operator="containsText" text="CN">
      <formula>NOT(ISERROR(SEARCH("CN",B4)))</formula>
    </cfRule>
  </conditionalFormatting>
  <conditionalFormatting sqref="B4">
    <cfRule type="containsText" dxfId="35" priority="3" operator="containsText" text="cn">
      <formula>NOT(ISERROR(SEARCH("cn",B4)))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3" sqref="C3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</cols>
  <sheetData>
    <row r="1" spans="1:4" ht="24.75" customHeight="1" x14ac:dyDescent="0.3">
      <c r="A1" s="18"/>
      <c r="B1" s="18"/>
      <c r="C1" s="10" t="s">
        <v>3</v>
      </c>
      <c r="D1" s="11"/>
    </row>
    <row r="2" spans="1:4" ht="17.25" customHeight="1" x14ac:dyDescent="0.3">
      <c r="A2" s="17"/>
      <c r="B2" s="17"/>
      <c r="C2" s="12" t="str">
        <f ca="1">"Tháng 8 năm "&amp;YEAR(TODAY())</f>
        <v>Tháng 8 năm 2023</v>
      </c>
      <c r="D2" s="14"/>
    </row>
    <row r="3" spans="1:4" ht="24" customHeight="1" x14ac:dyDescent="0.25">
      <c r="A3" s="4" t="s">
        <v>4</v>
      </c>
      <c r="B3" s="1" t="s">
        <v>0</v>
      </c>
      <c r="C3" s="1" t="s">
        <v>2</v>
      </c>
      <c r="D3" s="1" t="s">
        <v>1</v>
      </c>
    </row>
    <row r="4" spans="1:4" ht="23.25" customHeight="1" x14ac:dyDescent="0.25">
      <c r="A4" s="5">
        <v>1</v>
      </c>
      <c r="B4" s="7" t="str">
        <f ca="1">IF('T7'!B34="hai","Ba",IF('T7'!B34="ba","Tư",IF('T7'!B34="Tư","Năm",IF('T7'!B34="năm","Sáu",IF('T7'!B34="Sáu","Bảy",IF('T7'!B34="Bảy","CN",IF('T7'!B34="CN","Hai","")))))))</f>
        <v>Ba</v>
      </c>
      <c r="C4" s="3" t="str">
        <f t="shared" ref="C4:C31" ca="1" si="0">IF(B4="CN","nghỉ","")</f>
        <v/>
      </c>
      <c r="D4" s="2" t="str">
        <f ca="1">IF(B4="hai","Tuần","")</f>
        <v/>
      </c>
    </row>
    <row r="5" spans="1:4" ht="23.25" customHeight="1" x14ac:dyDescent="0.25">
      <c r="A5" s="5">
        <v>2</v>
      </c>
      <c r="B5" s="7" t="str">
        <f ca="1">IF(B4="hai","Ba",IF(B4="ba","Tư",IF(B4="Tư","Năm",IF(B4="năm","Sáu",IF(B4="Sáu","Bảy",IF(B4="Bảy","CN",IF(B4="CN","Hai","")))))))</f>
        <v>Tư</v>
      </c>
      <c r="C5" s="3" t="str">
        <f t="shared" ca="1" si="0"/>
        <v/>
      </c>
      <c r="D5" s="2" t="str">
        <f t="shared" ref="D5:D31" ca="1" si="1">IF(B5="hai","Tuần","")</f>
        <v/>
      </c>
    </row>
    <row r="6" spans="1:4" ht="23.25" customHeight="1" x14ac:dyDescent="0.25">
      <c r="A6" s="5">
        <v>3</v>
      </c>
      <c r="B6" s="7" t="str">
        <f t="shared" ref="B6:B34" ca="1" si="2">IF(B5="hai","Ba",IF(B5="ba","Tư",IF(B5="Tư","Năm",IF(B5="năm","Sáu",IF(B5="Sáu","Bảy",IF(B5="Bảy","CN",IF(B5="CN","Hai","")))))))</f>
        <v>Năm</v>
      </c>
      <c r="C6" s="3" t="str">
        <f t="shared" ca="1" si="0"/>
        <v/>
      </c>
      <c r="D6" s="2" t="str">
        <f t="shared" ca="1" si="1"/>
        <v/>
      </c>
    </row>
    <row r="7" spans="1:4" ht="23.25" customHeight="1" x14ac:dyDescent="0.25">
      <c r="A7" s="5">
        <v>4</v>
      </c>
      <c r="B7" s="7" t="str">
        <f t="shared" ca="1" si="2"/>
        <v>Sáu</v>
      </c>
      <c r="C7" s="3" t="str">
        <f t="shared" ca="1" si="0"/>
        <v/>
      </c>
      <c r="D7" s="2" t="str">
        <f t="shared" ca="1" si="1"/>
        <v/>
      </c>
    </row>
    <row r="8" spans="1:4" ht="23.25" customHeight="1" x14ac:dyDescent="0.25">
      <c r="A8" s="5">
        <v>5</v>
      </c>
      <c r="B8" s="7" t="str">
        <f t="shared" ca="1" si="2"/>
        <v>Bảy</v>
      </c>
      <c r="C8" s="3" t="str">
        <f t="shared" ca="1" si="0"/>
        <v/>
      </c>
      <c r="D8" s="2" t="str">
        <f t="shared" ca="1" si="1"/>
        <v/>
      </c>
    </row>
    <row r="9" spans="1:4" ht="23.25" customHeight="1" x14ac:dyDescent="0.25">
      <c r="A9" s="5">
        <v>6</v>
      </c>
      <c r="B9" s="7" t="str">
        <f t="shared" ca="1" si="2"/>
        <v>CN</v>
      </c>
      <c r="C9" s="3" t="str">
        <f t="shared" ca="1" si="0"/>
        <v>nghỉ</v>
      </c>
      <c r="D9" s="2" t="str">
        <f t="shared" ca="1" si="1"/>
        <v/>
      </c>
    </row>
    <row r="10" spans="1:4" ht="23.25" customHeight="1" x14ac:dyDescent="0.25">
      <c r="A10" s="5">
        <v>7</v>
      </c>
      <c r="B10" s="7" t="str">
        <f t="shared" ca="1" si="2"/>
        <v>Hai</v>
      </c>
      <c r="C10" s="3" t="str">
        <f t="shared" ca="1" si="0"/>
        <v/>
      </c>
      <c r="D10" s="2" t="str">
        <f t="shared" ca="1" si="1"/>
        <v>Tuần</v>
      </c>
    </row>
    <row r="11" spans="1:4" ht="23.25" customHeight="1" x14ac:dyDescent="0.25">
      <c r="A11" s="5">
        <v>8</v>
      </c>
      <c r="B11" s="7" t="str">
        <f t="shared" ca="1" si="2"/>
        <v>Ba</v>
      </c>
      <c r="C11" s="3" t="str">
        <f t="shared" ca="1" si="0"/>
        <v/>
      </c>
      <c r="D11" s="2" t="str">
        <f t="shared" ca="1" si="1"/>
        <v/>
      </c>
    </row>
    <row r="12" spans="1:4" ht="23.25" customHeight="1" x14ac:dyDescent="0.25">
      <c r="A12" s="5">
        <v>9</v>
      </c>
      <c r="B12" s="7" t="str">
        <f t="shared" ca="1" si="2"/>
        <v>Tư</v>
      </c>
      <c r="C12" s="3" t="str">
        <f t="shared" ca="1" si="0"/>
        <v/>
      </c>
      <c r="D12" s="2" t="str">
        <f t="shared" ca="1" si="1"/>
        <v/>
      </c>
    </row>
    <row r="13" spans="1:4" ht="23.25" customHeight="1" x14ac:dyDescent="0.25">
      <c r="A13" s="5">
        <v>10</v>
      </c>
      <c r="B13" s="7" t="str">
        <f t="shared" ca="1" si="2"/>
        <v>Năm</v>
      </c>
      <c r="C13" s="3" t="str">
        <f t="shared" ca="1" si="0"/>
        <v/>
      </c>
      <c r="D13" s="2" t="str">
        <f t="shared" ca="1" si="1"/>
        <v/>
      </c>
    </row>
    <row r="14" spans="1:4" ht="23.25" customHeight="1" x14ac:dyDescent="0.25">
      <c r="A14" s="5">
        <v>11</v>
      </c>
      <c r="B14" s="7" t="str">
        <f t="shared" ca="1" si="2"/>
        <v>Sáu</v>
      </c>
      <c r="C14" s="3" t="str">
        <f t="shared" ca="1" si="0"/>
        <v/>
      </c>
      <c r="D14" s="2" t="str">
        <f t="shared" ca="1" si="1"/>
        <v/>
      </c>
    </row>
    <row r="15" spans="1:4" ht="23.25" customHeight="1" x14ac:dyDescent="0.25">
      <c r="A15" s="5">
        <v>12</v>
      </c>
      <c r="B15" s="7" t="str">
        <f t="shared" ca="1" si="2"/>
        <v>Bảy</v>
      </c>
      <c r="C15" s="3" t="str">
        <f t="shared" ca="1" si="0"/>
        <v/>
      </c>
      <c r="D15" s="2" t="str">
        <f t="shared" ca="1" si="1"/>
        <v/>
      </c>
    </row>
    <row r="16" spans="1:4" ht="23.25" customHeight="1" x14ac:dyDescent="0.25">
      <c r="A16" s="5">
        <v>13</v>
      </c>
      <c r="B16" s="7" t="str">
        <f t="shared" ca="1" si="2"/>
        <v>CN</v>
      </c>
      <c r="C16" s="3" t="str">
        <f t="shared" ca="1" si="0"/>
        <v>nghỉ</v>
      </c>
      <c r="D16" s="2" t="str">
        <f t="shared" ca="1" si="1"/>
        <v/>
      </c>
    </row>
    <row r="17" spans="1:4" ht="23.25" customHeight="1" x14ac:dyDescent="0.25">
      <c r="A17" s="5">
        <v>14</v>
      </c>
      <c r="B17" s="7" t="str">
        <f t="shared" ca="1" si="2"/>
        <v>Hai</v>
      </c>
      <c r="C17" s="3" t="str">
        <f t="shared" ca="1" si="0"/>
        <v/>
      </c>
      <c r="D17" s="2" t="str">
        <f t="shared" ca="1" si="1"/>
        <v>Tuần</v>
      </c>
    </row>
    <row r="18" spans="1:4" ht="23.25" customHeight="1" x14ac:dyDescent="0.25">
      <c r="A18" s="5">
        <v>15</v>
      </c>
      <c r="B18" s="7" t="str">
        <f t="shared" ca="1" si="2"/>
        <v>Ba</v>
      </c>
      <c r="C18" s="3" t="str">
        <f t="shared" ca="1" si="0"/>
        <v/>
      </c>
      <c r="D18" s="2" t="str">
        <f t="shared" ca="1" si="1"/>
        <v/>
      </c>
    </row>
    <row r="19" spans="1:4" ht="23.25" customHeight="1" x14ac:dyDescent="0.25">
      <c r="A19" s="5">
        <v>16</v>
      </c>
      <c r="B19" s="7" t="str">
        <f t="shared" ca="1" si="2"/>
        <v>Tư</v>
      </c>
      <c r="C19" s="3" t="str">
        <f t="shared" ca="1" si="0"/>
        <v/>
      </c>
      <c r="D19" s="2" t="str">
        <f t="shared" ca="1" si="1"/>
        <v/>
      </c>
    </row>
    <row r="20" spans="1:4" ht="23.25" customHeight="1" x14ac:dyDescent="0.25">
      <c r="A20" s="5">
        <v>17</v>
      </c>
      <c r="B20" s="7" t="str">
        <f t="shared" ca="1" si="2"/>
        <v>Năm</v>
      </c>
      <c r="C20" s="3" t="str">
        <f t="shared" ca="1" si="0"/>
        <v/>
      </c>
      <c r="D20" s="2" t="str">
        <f t="shared" ca="1" si="1"/>
        <v/>
      </c>
    </row>
    <row r="21" spans="1:4" ht="23.25" customHeight="1" x14ac:dyDescent="0.25">
      <c r="A21" s="5">
        <v>18</v>
      </c>
      <c r="B21" s="7" t="str">
        <f t="shared" ca="1" si="2"/>
        <v>Sáu</v>
      </c>
      <c r="C21" s="3" t="str">
        <f t="shared" ca="1" si="0"/>
        <v/>
      </c>
      <c r="D21" s="2" t="str">
        <f t="shared" ca="1" si="1"/>
        <v/>
      </c>
    </row>
    <row r="22" spans="1:4" ht="23.25" customHeight="1" x14ac:dyDescent="0.25">
      <c r="A22" s="5">
        <v>19</v>
      </c>
      <c r="B22" s="7" t="str">
        <f t="shared" ca="1" si="2"/>
        <v>Bảy</v>
      </c>
      <c r="C22" s="3" t="str">
        <f t="shared" ca="1" si="0"/>
        <v/>
      </c>
      <c r="D22" s="2" t="str">
        <f t="shared" ca="1" si="1"/>
        <v/>
      </c>
    </row>
    <row r="23" spans="1:4" ht="23.25" customHeight="1" x14ac:dyDescent="0.25">
      <c r="A23" s="5">
        <v>20</v>
      </c>
      <c r="B23" s="7" t="str">
        <f t="shared" ca="1" si="2"/>
        <v>CN</v>
      </c>
      <c r="C23" s="3" t="str">
        <f t="shared" ca="1" si="0"/>
        <v>nghỉ</v>
      </c>
      <c r="D23" s="2" t="str">
        <f t="shared" ca="1" si="1"/>
        <v/>
      </c>
    </row>
    <row r="24" spans="1:4" ht="23.25" customHeight="1" x14ac:dyDescent="0.25">
      <c r="A24" s="5">
        <v>21</v>
      </c>
      <c r="B24" s="7" t="str">
        <f t="shared" ca="1" si="2"/>
        <v>Hai</v>
      </c>
      <c r="C24" s="3" t="str">
        <f t="shared" ca="1" si="0"/>
        <v/>
      </c>
      <c r="D24" s="2" t="str">
        <f t="shared" ca="1" si="1"/>
        <v>Tuần</v>
      </c>
    </row>
    <row r="25" spans="1:4" ht="23.25" customHeight="1" x14ac:dyDescent="0.25">
      <c r="A25" s="5">
        <v>22</v>
      </c>
      <c r="B25" s="7" t="str">
        <f t="shared" ca="1" si="2"/>
        <v>Ba</v>
      </c>
      <c r="C25" s="3" t="str">
        <f t="shared" ca="1" si="0"/>
        <v/>
      </c>
      <c r="D25" s="2" t="str">
        <f t="shared" ca="1" si="1"/>
        <v/>
      </c>
    </row>
    <row r="26" spans="1:4" ht="23.25" customHeight="1" x14ac:dyDescent="0.25">
      <c r="A26" s="5">
        <v>23</v>
      </c>
      <c r="B26" s="7" t="str">
        <f t="shared" ca="1" si="2"/>
        <v>Tư</v>
      </c>
      <c r="C26" s="3" t="str">
        <f t="shared" ca="1" si="0"/>
        <v/>
      </c>
      <c r="D26" s="2" t="str">
        <f t="shared" ca="1" si="1"/>
        <v/>
      </c>
    </row>
    <row r="27" spans="1:4" ht="23.25" customHeight="1" x14ac:dyDescent="0.25">
      <c r="A27" s="5">
        <v>24</v>
      </c>
      <c r="B27" s="7" t="str">
        <f t="shared" ca="1" si="2"/>
        <v>Năm</v>
      </c>
      <c r="C27" s="3" t="str">
        <f t="shared" ca="1" si="0"/>
        <v/>
      </c>
      <c r="D27" s="2" t="str">
        <f t="shared" ca="1" si="1"/>
        <v/>
      </c>
    </row>
    <row r="28" spans="1:4" ht="23.25" customHeight="1" x14ac:dyDescent="0.25">
      <c r="A28" s="5">
        <v>25</v>
      </c>
      <c r="B28" s="7" t="str">
        <f t="shared" ca="1" si="2"/>
        <v>Sáu</v>
      </c>
      <c r="C28" s="3" t="str">
        <f t="shared" ca="1" si="0"/>
        <v/>
      </c>
      <c r="D28" s="2" t="str">
        <f t="shared" ca="1" si="1"/>
        <v/>
      </c>
    </row>
    <row r="29" spans="1:4" ht="23.25" customHeight="1" x14ac:dyDescent="0.25">
      <c r="A29" s="5">
        <v>26</v>
      </c>
      <c r="B29" s="7" t="str">
        <f t="shared" ca="1" si="2"/>
        <v>Bảy</v>
      </c>
      <c r="C29" s="3" t="str">
        <f t="shared" ca="1" si="0"/>
        <v/>
      </c>
      <c r="D29" s="2" t="str">
        <f t="shared" ca="1" si="1"/>
        <v/>
      </c>
    </row>
    <row r="30" spans="1:4" ht="23.25" customHeight="1" x14ac:dyDescent="0.25">
      <c r="A30" s="5">
        <v>27</v>
      </c>
      <c r="B30" s="7" t="str">
        <f t="shared" ca="1" si="2"/>
        <v>CN</v>
      </c>
      <c r="C30" s="3" t="str">
        <f t="shared" ca="1" si="0"/>
        <v>nghỉ</v>
      </c>
      <c r="D30" s="2" t="str">
        <f t="shared" ca="1" si="1"/>
        <v/>
      </c>
    </row>
    <row r="31" spans="1:4" ht="23.25" customHeight="1" x14ac:dyDescent="0.25">
      <c r="A31" s="5">
        <v>28</v>
      </c>
      <c r="B31" s="7" t="str">
        <f t="shared" ca="1" si="2"/>
        <v>Hai</v>
      </c>
      <c r="C31" s="3" t="str">
        <f t="shared" ca="1" si="0"/>
        <v/>
      </c>
      <c r="D31" s="2" t="str">
        <f t="shared" ca="1" si="1"/>
        <v>Tuần</v>
      </c>
    </row>
    <row r="32" spans="1:4" ht="23.25" customHeight="1" x14ac:dyDescent="0.25">
      <c r="A32" s="5">
        <v>29</v>
      </c>
      <c r="B32" s="7" t="str">
        <f t="shared" ca="1" si="2"/>
        <v>Ba</v>
      </c>
      <c r="C32" s="3" t="str">
        <f t="shared" ref="C32:C34" ca="1" si="3">IF(B32="CN","nghỉ","")</f>
        <v/>
      </c>
      <c r="D32" s="2" t="str">
        <f t="shared" ref="D32:D34" ca="1" si="4">IF(B32="hai","Tuần","")</f>
        <v/>
      </c>
    </row>
    <row r="33" spans="1:4" ht="23.25" customHeight="1" x14ac:dyDescent="0.25">
      <c r="A33" s="5">
        <v>30</v>
      </c>
      <c r="B33" s="7" t="str">
        <f t="shared" ca="1" si="2"/>
        <v>Tư</v>
      </c>
      <c r="C33" s="3" t="str">
        <f t="shared" ca="1" si="3"/>
        <v/>
      </c>
      <c r="D33" s="2" t="str">
        <f t="shared" ca="1" si="4"/>
        <v/>
      </c>
    </row>
    <row r="34" spans="1:4" ht="23.25" customHeight="1" x14ac:dyDescent="0.25">
      <c r="A34" s="5">
        <v>31</v>
      </c>
      <c r="B34" s="7" t="str">
        <f t="shared" ca="1" si="2"/>
        <v>Năm</v>
      </c>
      <c r="C34" s="3" t="str">
        <f t="shared" ca="1" si="3"/>
        <v/>
      </c>
      <c r="D34" s="2" t="str">
        <f t="shared" ca="1" si="4"/>
        <v/>
      </c>
    </row>
  </sheetData>
  <mergeCells count="2">
    <mergeCell ref="A2:B2"/>
    <mergeCell ref="A1:B1"/>
  </mergeCells>
  <conditionalFormatting sqref="B3:D3 C4:D4 B5:D34">
    <cfRule type="containsText" dxfId="34" priority="9" operator="containsText" text="CN">
      <formula>NOT(ISERROR(SEARCH("CN",B3)))</formula>
    </cfRule>
  </conditionalFormatting>
  <conditionalFormatting sqref="C4:D4 B5:D34">
    <cfRule type="containsText" dxfId="33" priority="8" operator="containsText" text="cn">
      <formula>NOT(ISERROR(SEARCH("cn",B4)))</formula>
    </cfRule>
  </conditionalFormatting>
  <conditionalFormatting sqref="C4:C34">
    <cfRule type="containsText" dxfId="32" priority="7" operator="containsText" text="nghỉ">
      <formula>NOT(ISERROR(SEARCH("nghỉ",C4)))</formula>
    </cfRule>
  </conditionalFormatting>
  <conditionalFormatting sqref="A6 A8 A10 A12 A14 A16 A18 A20 A22 A24 A26 A28 A30 A32 A34 A3:A4">
    <cfRule type="containsText" dxfId="31" priority="6" operator="containsText" text="CN">
      <formula>NOT(ISERROR(SEARCH("CN",A3)))</formula>
    </cfRule>
  </conditionalFormatting>
  <conditionalFormatting sqref="A6 A8 A10 A12 A14 A16 A18 A20 A22 A24 A26 A28 A30 A32 A34 A4">
    <cfRule type="containsText" dxfId="30" priority="5" operator="containsText" text="cn">
      <formula>NOT(ISERROR(SEARCH("cn",A4)))</formula>
    </cfRule>
  </conditionalFormatting>
  <conditionalFormatting sqref="B4">
    <cfRule type="containsText" dxfId="29" priority="4" operator="containsText" text="CN">
      <formula>NOT(ISERROR(SEARCH("CN",B4)))</formula>
    </cfRule>
  </conditionalFormatting>
  <conditionalFormatting sqref="B4">
    <cfRule type="containsText" dxfId="28" priority="3" operator="containsText" text="cn">
      <formula>NOT(ISERROR(SEARCH("cn",B4)))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C3" sqref="C3"/>
    </sheetView>
  </sheetViews>
  <sheetFormatPr defaultRowHeight="15.75" x14ac:dyDescent="0.25"/>
  <cols>
    <col min="1" max="1" width="6.125" customWidth="1"/>
    <col min="2" max="2" width="5.75" customWidth="1"/>
    <col min="3" max="3" width="61.125" customWidth="1"/>
    <col min="4" max="4" width="10" customWidth="1"/>
  </cols>
  <sheetData>
    <row r="1" spans="1:4" ht="24.75" customHeight="1" x14ac:dyDescent="0.3">
      <c r="A1" s="18"/>
      <c r="B1" s="18"/>
      <c r="C1" s="10" t="s">
        <v>3</v>
      </c>
      <c r="D1" s="11"/>
    </row>
    <row r="2" spans="1:4" ht="17.25" customHeight="1" x14ac:dyDescent="0.3">
      <c r="A2" s="17"/>
      <c r="B2" s="17"/>
      <c r="C2" s="12" t="str">
        <f ca="1">"Tháng 9 năm "&amp;YEAR(TODAY())</f>
        <v>Tháng 9 năm 2023</v>
      </c>
      <c r="D2" s="14"/>
    </row>
    <row r="3" spans="1:4" ht="24" customHeight="1" x14ac:dyDescent="0.25">
      <c r="A3" s="4" t="s">
        <v>4</v>
      </c>
      <c r="B3" s="1" t="s">
        <v>0</v>
      </c>
      <c r="C3" s="1" t="s">
        <v>2</v>
      </c>
      <c r="D3" s="1" t="s">
        <v>1</v>
      </c>
    </row>
    <row r="4" spans="1:4" ht="23.25" customHeight="1" x14ac:dyDescent="0.25">
      <c r="A4" s="5">
        <v>1</v>
      </c>
      <c r="B4" s="7" t="str">
        <f ca="1">IF('T8'!B34="hai","Ba",IF('T8'!B34="ba","Tư",IF('T8'!B34="Tư","Năm",IF('T8'!B34="năm","Sáu",IF('T8'!B34="Sáu","Bảy",IF('T8'!B34="Bảy","CN",IF('T8'!B34="CN","Hai","")))))))</f>
        <v>Sáu</v>
      </c>
      <c r="C4" s="3" t="str">
        <f t="shared" ref="C4:C33" ca="1" si="0">IF(B4="CN","nghỉ","")</f>
        <v/>
      </c>
      <c r="D4" s="2" t="str">
        <f ca="1">IF(B4="hai","Tuần","")</f>
        <v/>
      </c>
    </row>
    <row r="5" spans="1:4" ht="23.25" customHeight="1" x14ac:dyDescent="0.25">
      <c r="A5" s="5">
        <v>2</v>
      </c>
      <c r="B5" s="7" t="str">
        <f ca="1">IF(B4="hai","Ba",IF(B4="ba","Tư",IF(B4="Tư","Năm",IF(B4="năm","Sáu",IF(B4="Sáu","Bảy",IF(B4="Bảy","CN",IF(B4="CN","Hai","")))))))</f>
        <v>Bảy</v>
      </c>
      <c r="C5" s="3" t="str">
        <f t="shared" ca="1" si="0"/>
        <v/>
      </c>
      <c r="D5" s="2" t="str">
        <f t="shared" ref="D5:D33" ca="1" si="1">IF(B5="hai","Tuần","")</f>
        <v/>
      </c>
    </row>
    <row r="6" spans="1:4" ht="23.25" customHeight="1" x14ac:dyDescent="0.25">
      <c r="A6" s="5">
        <v>3</v>
      </c>
      <c r="B6" s="7" t="str">
        <f t="shared" ref="B6:B33" ca="1" si="2">IF(B5="hai","Ba",IF(B5="ba","Tư",IF(B5="Tư","Năm",IF(B5="năm","Sáu",IF(B5="Sáu","Bảy",IF(B5="Bảy","CN",IF(B5="CN","Hai","")))))))</f>
        <v>CN</v>
      </c>
      <c r="C6" s="3" t="str">
        <f t="shared" ca="1" si="0"/>
        <v>nghỉ</v>
      </c>
      <c r="D6" s="2" t="str">
        <f t="shared" ca="1" si="1"/>
        <v/>
      </c>
    </row>
    <row r="7" spans="1:4" ht="23.25" customHeight="1" x14ac:dyDescent="0.25">
      <c r="A7" s="5">
        <v>4</v>
      </c>
      <c r="B7" s="7" t="str">
        <f t="shared" ca="1" si="2"/>
        <v>Hai</v>
      </c>
      <c r="C7" s="3" t="str">
        <f t="shared" ca="1" si="0"/>
        <v/>
      </c>
      <c r="D7" s="2" t="str">
        <f t="shared" ca="1" si="1"/>
        <v>Tuần</v>
      </c>
    </row>
    <row r="8" spans="1:4" ht="23.25" customHeight="1" x14ac:dyDescent="0.25">
      <c r="A8" s="5">
        <v>5</v>
      </c>
      <c r="B8" s="7" t="str">
        <f t="shared" ca="1" si="2"/>
        <v>Ba</v>
      </c>
      <c r="C8" s="3" t="str">
        <f t="shared" ca="1" si="0"/>
        <v/>
      </c>
      <c r="D8" s="2" t="str">
        <f t="shared" ca="1" si="1"/>
        <v/>
      </c>
    </row>
    <row r="9" spans="1:4" ht="23.25" customHeight="1" x14ac:dyDescent="0.25">
      <c r="A9" s="5">
        <v>6</v>
      </c>
      <c r="B9" s="7" t="str">
        <f t="shared" ca="1" si="2"/>
        <v>Tư</v>
      </c>
      <c r="C9" s="3" t="str">
        <f t="shared" ca="1" si="0"/>
        <v/>
      </c>
      <c r="D9" s="2" t="str">
        <f t="shared" ca="1" si="1"/>
        <v/>
      </c>
    </row>
    <row r="10" spans="1:4" ht="23.25" customHeight="1" x14ac:dyDescent="0.25">
      <c r="A10" s="5">
        <v>7</v>
      </c>
      <c r="B10" s="7" t="str">
        <f t="shared" ca="1" si="2"/>
        <v>Năm</v>
      </c>
      <c r="C10" s="3" t="str">
        <f t="shared" ca="1" si="0"/>
        <v/>
      </c>
      <c r="D10" s="2" t="str">
        <f t="shared" ca="1" si="1"/>
        <v/>
      </c>
    </row>
    <row r="11" spans="1:4" ht="23.25" customHeight="1" x14ac:dyDescent="0.25">
      <c r="A11" s="5">
        <v>8</v>
      </c>
      <c r="B11" s="7" t="str">
        <f t="shared" ca="1" si="2"/>
        <v>Sáu</v>
      </c>
      <c r="C11" s="3" t="str">
        <f t="shared" ca="1" si="0"/>
        <v/>
      </c>
      <c r="D11" s="2" t="str">
        <f t="shared" ca="1" si="1"/>
        <v/>
      </c>
    </row>
    <row r="12" spans="1:4" ht="23.25" customHeight="1" x14ac:dyDescent="0.25">
      <c r="A12" s="5">
        <v>9</v>
      </c>
      <c r="B12" s="7" t="str">
        <f t="shared" ca="1" si="2"/>
        <v>Bảy</v>
      </c>
      <c r="C12" s="3" t="str">
        <f t="shared" ca="1" si="0"/>
        <v/>
      </c>
      <c r="D12" s="2" t="str">
        <f t="shared" ca="1" si="1"/>
        <v/>
      </c>
    </row>
    <row r="13" spans="1:4" ht="23.25" customHeight="1" x14ac:dyDescent="0.25">
      <c r="A13" s="5">
        <v>10</v>
      </c>
      <c r="B13" s="7" t="str">
        <f t="shared" ca="1" si="2"/>
        <v>CN</v>
      </c>
      <c r="C13" s="3" t="str">
        <f t="shared" ca="1" si="0"/>
        <v>nghỉ</v>
      </c>
      <c r="D13" s="2" t="str">
        <f t="shared" ca="1" si="1"/>
        <v/>
      </c>
    </row>
    <row r="14" spans="1:4" ht="23.25" customHeight="1" x14ac:dyDescent="0.25">
      <c r="A14" s="5">
        <v>11</v>
      </c>
      <c r="B14" s="7" t="str">
        <f t="shared" ca="1" si="2"/>
        <v>Hai</v>
      </c>
      <c r="C14" s="3" t="str">
        <f t="shared" ca="1" si="0"/>
        <v/>
      </c>
      <c r="D14" s="2" t="str">
        <f t="shared" ca="1" si="1"/>
        <v>Tuần</v>
      </c>
    </row>
    <row r="15" spans="1:4" ht="23.25" customHeight="1" x14ac:dyDescent="0.25">
      <c r="A15" s="5">
        <v>12</v>
      </c>
      <c r="B15" s="7" t="str">
        <f t="shared" ca="1" si="2"/>
        <v>Ba</v>
      </c>
      <c r="C15" s="3" t="str">
        <f t="shared" ca="1" si="0"/>
        <v/>
      </c>
      <c r="D15" s="2" t="str">
        <f t="shared" ca="1" si="1"/>
        <v/>
      </c>
    </row>
    <row r="16" spans="1:4" ht="23.25" customHeight="1" x14ac:dyDescent="0.25">
      <c r="A16" s="5">
        <v>13</v>
      </c>
      <c r="B16" s="7" t="str">
        <f t="shared" ca="1" si="2"/>
        <v>Tư</v>
      </c>
      <c r="C16" s="3" t="str">
        <f t="shared" ca="1" si="0"/>
        <v/>
      </c>
      <c r="D16" s="2" t="str">
        <f t="shared" ca="1" si="1"/>
        <v/>
      </c>
    </row>
    <row r="17" spans="1:4" ht="23.25" customHeight="1" x14ac:dyDescent="0.25">
      <c r="A17" s="5">
        <v>14</v>
      </c>
      <c r="B17" s="7" t="str">
        <f t="shared" ca="1" si="2"/>
        <v>Năm</v>
      </c>
      <c r="C17" s="3" t="str">
        <f t="shared" ca="1" si="0"/>
        <v/>
      </c>
      <c r="D17" s="2" t="str">
        <f t="shared" ca="1" si="1"/>
        <v/>
      </c>
    </row>
    <row r="18" spans="1:4" ht="23.25" customHeight="1" x14ac:dyDescent="0.25">
      <c r="A18" s="5">
        <v>15</v>
      </c>
      <c r="B18" s="7" t="str">
        <f t="shared" ca="1" si="2"/>
        <v>Sáu</v>
      </c>
      <c r="C18" s="3" t="str">
        <f t="shared" ca="1" si="0"/>
        <v/>
      </c>
      <c r="D18" s="2" t="str">
        <f t="shared" ca="1" si="1"/>
        <v/>
      </c>
    </row>
    <row r="19" spans="1:4" ht="23.25" customHeight="1" x14ac:dyDescent="0.25">
      <c r="A19" s="5">
        <v>16</v>
      </c>
      <c r="B19" s="7" t="str">
        <f t="shared" ca="1" si="2"/>
        <v>Bảy</v>
      </c>
      <c r="C19" s="3" t="str">
        <f t="shared" ca="1" si="0"/>
        <v/>
      </c>
      <c r="D19" s="2" t="str">
        <f t="shared" ca="1" si="1"/>
        <v/>
      </c>
    </row>
    <row r="20" spans="1:4" ht="23.25" customHeight="1" x14ac:dyDescent="0.25">
      <c r="A20" s="5">
        <v>17</v>
      </c>
      <c r="B20" s="7" t="str">
        <f t="shared" ca="1" si="2"/>
        <v>CN</v>
      </c>
      <c r="C20" s="3" t="str">
        <f t="shared" ca="1" si="0"/>
        <v>nghỉ</v>
      </c>
      <c r="D20" s="2" t="str">
        <f t="shared" ca="1" si="1"/>
        <v/>
      </c>
    </row>
    <row r="21" spans="1:4" ht="23.25" customHeight="1" x14ac:dyDescent="0.25">
      <c r="A21" s="5">
        <v>18</v>
      </c>
      <c r="B21" s="7" t="str">
        <f t="shared" ca="1" si="2"/>
        <v>Hai</v>
      </c>
      <c r="C21" s="3" t="str">
        <f t="shared" ca="1" si="0"/>
        <v/>
      </c>
      <c r="D21" s="2" t="str">
        <f t="shared" ca="1" si="1"/>
        <v>Tuần</v>
      </c>
    </row>
    <row r="22" spans="1:4" ht="23.25" customHeight="1" x14ac:dyDescent="0.25">
      <c r="A22" s="5">
        <v>19</v>
      </c>
      <c r="B22" s="7" t="str">
        <f t="shared" ca="1" si="2"/>
        <v>Ba</v>
      </c>
      <c r="C22" s="3" t="str">
        <f t="shared" ca="1" si="0"/>
        <v/>
      </c>
      <c r="D22" s="2" t="str">
        <f t="shared" ca="1" si="1"/>
        <v/>
      </c>
    </row>
    <row r="23" spans="1:4" ht="23.25" customHeight="1" x14ac:dyDescent="0.25">
      <c r="A23" s="5">
        <v>20</v>
      </c>
      <c r="B23" s="7" t="str">
        <f t="shared" ca="1" si="2"/>
        <v>Tư</v>
      </c>
      <c r="C23" s="3" t="str">
        <f t="shared" ca="1" si="0"/>
        <v/>
      </c>
      <c r="D23" s="2" t="str">
        <f t="shared" ca="1" si="1"/>
        <v/>
      </c>
    </row>
    <row r="24" spans="1:4" ht="23.25" customHeight="1" x14ac:dyDescent="0.25">
      <c r="A24" s="5">
        <v>21</v>
      </c>
      <c r="B24" s="7" t="str">
        <f t="shared" ca="1" si="2"/>
        <v>Năm</v>
      </c>
      <c r="C24" s="3" t="str">
        <f t="shared" ca="1" si="0"/>
        <v/>
      </c>
      <c r="D24" s="2" t="str">
        <f t="shared" ca="1" si="1"/>
        <v/>
      </c>
    </row>
    <row r="25" spans="1:4" ht="23.25" customHeight="1" x14ac:dyDescent="0.25">
      <c r="A25" s="5">
        <v>22</v>
      </c>
      <c r="B25" s="7" t="str">
        <f t="shared" ca="1" si="2"/>
        <v>Sáu</v>
      </c>
      <c r="C25" s="3" t="str">
        <f t="shared" ca="1" si="0"/>
        <v/>
      </c>
      <c r="D25" s="2" t="str">
        <f t="shared" ca="1" si="1"/>
        <v/>
      </c>
    </row>
    <row r="26" spans="1:4" ht="23.25" customHeight="1" x14ac:dyDescent="0.25">
      <c r="A26" s="5">
        <v>23</v>
      </c>
      <c r="B26" s="7" t="str">
        <f t="shared" ca="1" si="2"/>
        <v>Bảy</v>
      </c>
      <c r="C26" s="3" t="str">
        <f t="shared" ca="1" si="0"/>
        <v/>
      </c>
      <c r="D26" s="2" t="str">
        <f t="shared" ca="1" si="1"/>
        <v/>
      </c>
    </row>
    <row r="27" spans="1:4" ht="23.25" customHeight="1" x14ac:dyDescent="0.25">
      <c r="A27" s="5">
        <v>24</v>
      </c>
      <c r="B27" s="7" t="str">
        <f t="shared" ca="1" si="2"/>
        <v>CN</v>
      </c>
      <c r="C27" s="3" t="str">
        <f t="shared" ca="1" si="0"/>
        <v>nghỉ</v>
      </c>
      <c r="D27" s="2" t="str">
        <f t="shared" ca="1" si="1"/>
        <v/>
      </c>
    </row>
    <row r="28" spans="1:4" ht="23.25" customHeight="1" x14ac:dyDescent="0.25">
      <c r="A28" s="5">
        <v>25</v>
      </c>
      <c r="B28" s="7" t="str">
        <f t="shared" ca="1" si="2"/>
        <v>Hai</v>
      </c>
      <c r="C28" s="3" t="str">
        <f t="shared" ca="1" si="0"/>
        <v/>
      </c>
      <c r="D28" s="2" t="str">
        <f t="shared" ca="1" si="1"/>
        <v>Tuần</v>
      </c>
    </row>
    <row r="29" spans="1:4" ht="23.25" customHeight="1" x14ac:dyDescent="0.25">
      <c r="A29" s="5">
        <v>26</v>
      </c>
      <c r="B29" s="7" t="str">
        <f t="shared" ca="1" si="2"/>
        <v>Ba</v>
      </c>
      <c r="C29" s="3" t="str">
        <f t="shared" ca="1" si="0"/>
        <v/>
      </c>
      <c r="D29" s="2" t="str">
        <f t="shared" ca="1" si="1"/>
        <v/>
      </c>
    </row>
    <row r="30" spans="1:4" ht="23.25" customHeight="1" x14ac:dyDescent="0.25">
      <c r="A30" s="5">
        <v>27</v>
      </c>
      <c r="B30" s="7" t="str">
        <f t="shared" ca="1" si="2"/>
        <v>Tư</v>
      </c>
      <c r="C30" s="3" t="str">
        <f t="shared" ca="1" si="0"/>
        <v/>
      </c>
      <c r="D30" s="2" t="str">
        <f t="shared" ca="1" si="1"/>
        <v/>
      </c>
    </row>
    <row r="31" spans="1:4" ht="23.25" customHeight="1" x14ac:dyDescent="0.25">
      <c r="A31" s="5">
        <v>28</v>
      </c>
      <c r="B31" s="7" t="str">
        <f t="shared" ca="1" si="2"/>
        <v>Năm</v>
      </c>
      <c r="C31" s="3" t="str">
        <f t="shared" ca="1" si="0"/>
        <v/>
      </c>
      <c r="D31" s="2" t="str">
        <f t="shared" ca="1" si="1"/>
        <v/>
      </c>
    </row>
    <row r="32" spans="1:4" ht="23.25" customHeight="1" x14ac:dyDescent="0.25">
      <c r="A32" s="5">
        <v>29</v>
      </c>
      <c r="B32" s="7" t="str">
        <f t="shared" ca="1" si="2"/>
        <v>Sáu</v>
      </c>
      <c r="C32" s="3" t="str">
        <f t="shared" ca="1" si="0"/>
        <v/>
      </c>
      <c r="D32" s="2" t="str">
        <f t="shared" ca="1" si="1"/>
        <v/>
      </c>
    </row>
    <row r="33" spans="1:4" ht="23.25" customHeight="1" x14ac:dyDescent="0.25">
      <c r="A33" s="5">
        <v>30</v>
      </c>
      <c r="B33" s="7" t="str">
        <f t="shared" ca="1" si="2"/>
        <v>Bảy</v>
      </c>
      <c r="C33" s="3" t="str">
        <f t="shared" ca="1" si="0"/>
        <v/>
      </c>
      <c r="D33" s="2" t="str">
        <f t="shared" ca="1" si="1"/>
        <v/>
      </c>
    </row>
  </sheetData>
  <mergeCells count="2">
    <mergeCell ref="A2:B2"/>
    <mergeCell ref="A1:B1"/>
  </mergeCells>
  <conditionalFormatting sqref="B3:D3 B5:D33 C4:D4">
    <cfRule type="containsText" dxfId="27" priority="9" operator="containsText" text="CN">
      <formula>NOT(ISERROR(SEARCH("CN",B3)))</formula>
    </cfRule>
  </conditionalFormatting>
  <conditionalFormatting sqref="B5:D33 C4:D4">
    <cfRule type="containsText" dxfId="26" priority="8" operator="containsText" text="cn">
      <formula>NOT(ISERROR(SEARCH("cn",B4)))</formula>
    </cfRule>
  </conditionalFormatting>
  <conditionalFormatting sqref="C4:C33">
    <cfRule type="containsText" dxfId="25" priority="7" operator="containsText" text="nghỉ">
      <formula>NOT(ISERROR(SEARCH("nghỉ",C4)))</formula>
    </cfRule>
  </conditionalFormatting>
  <conditionalFormatting sqref="A6 A8 A10 A12 A14 A16 A18 A20 A22 A24 A26 A28 A30 A32 A3:A4">
    <cfRule type="containsText" dxfId="24" priority="6" operator="containsText" text="CN">
      <formula>NOT(ISERROR(SEARCH("CN",A3)))</formula>
    </cfRule>
  </conditionalFormatting>
  <conditionalFormatting sqref="A6 A8 A10 A12 A14 A16 A18 A20 A22 A24 A26 A28 A30 A32 A4">
    <cfRule type="containsText" dxfId="23" priority="5" operator="containsText" text="cn">
      <formula>NOT(ISERROR(SEARCH("cn",A4)))</formula>
    </cfRule>
  </conditionalFormatting>
  <conditionalFormatting sqref="B4">
    <cfRule type="containsText" dxfId="22" priority="4" operator="containsText" text="CN">
      <formula>NOT(ISERROR(SEARCH("CN",B4)))</formula>
    </cfRule>
  </conditionalFormatting>
  <conditionalFormatting sqref="B4">
    <cfRule type="containsText" dxfId="21" priority="3" operator="containsText" text="cn">
      <formula>NOT(ISERROR(SEARCH("cn",B4)))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THANH_HUNG</dc:creator>
  <cp:lastModifiedBy>Nguyễn Thanh Hùng</cp:lastModifiedBy>
  <cp:lastPrinted>2020-09-16T06:39:59Z</cp:lastPrinted>
  <dcterms:created xsi:type="dcterms:W3CDTF">2015-07-28T21:32:42Z</dcterms:created>
  <dcterms:modified xsi:type="dcterms:W3CDTF">2023-05-13T17:03:44Z</dcterms:modified>
</cp:coreProperties>
</file>